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2174" documentId="8_{58775BCD-817C-4ACA-938D-BC54D26CF1E6}" xr6:coauthVersionLast="47" xr6:coauthVersionMax="47" xr10:uidLastSave="{60F3CE26-F861-4E8A-B84A-D0EA5E1AA13D}"/>
  <bookViews>
    <workbookView xWindow="-108" yWindow="-108" windowWidth="23256" windowHeight="12576" firstSheet="5" activeTab="11" xr2:uid="{45300E1B-8D77-4360-BA42-23B66AE83522}"/>
  </bookViews>
  <sheets>
    <sheet name="I1 punten" sheetId="7" r:id="rId1"/>
    <sheet name="I1" sheetId="1" r:id="rId2"/>
    <sheet name="I3 punten" sheetId="8" r:id="rId3"/>
    <sheet name="I3" sheetId="2" r:id="rId4"/>
    <sheet name="N1.3 Punten " sheetId="16" r:id="rId5"/>
    <sheet name="N1.3" sheetId="3" r:id="rId6"/>
    <sheet name="N2.3" sheetId="4" r:id="rId7"/>
    <sheet name="N2 Punten" sheetId="10" r:id="rId8"/>
    <sheet name="N3.3" sheetId="5" r:id="rId9"/>
    <sheet name="N3 Punten" sheetId="11" r:id="rId10"/>
    <sheet name="N4.3 + ANDERE PUNTEN " sheetId="18" r:id="rId11"/>
    <sheet name="N4.3 + ANDERE" sheetId="17" r:id="rId12"/>
  </sheets>
  <definedNames>
    <definedName name="_xlnm._FilterDatabase" localSheetId="1" hidden="1">'I1'!$A$2:$D$2</definedName>
    <definedName name="_xlnm._FilterDatabase" localSheetId="3" hidden="1">'I3'!$A$2:$C$2</definedName>
    <definedName name="_xlnm._FilterDatabase" localSheetId="5" hidden="1">'N1.3'!$A$5:$D$5</definedName>
    <definedName name="_xlnm._FilterDatabase" localSheetId="6" hidden="1">'N2.3'!$A$2:$D$2</definedName>
    <definedName name="_xlnm._FilterDatabase" localSheetId="8" hidden="1">'N3.3'!$B$2:$E$2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7" l="1"/>
  <c r="AB6" i="7"/>
  <c r="Z8" i="8"/>
  <c r="AB10" i="7"/>
  <c r="D10" i="7" s="1"/>
  <c r="AH11" i="16"/>
  <c r="AB3" i="7"/>
  <c r="D3" i="7" s="1"/>
  <c r="E31" i="16"/>
  <c r="E32" i="16"/>
  <c r="E33" i="16"/>
  <c r="E34" i="16"/>
  <c r="E35" i="16"/>
  <c r="E36" i="16"/>
  <c r="E37" i="16"/>
  <c r="E38" i="16"/>
  <c r="E39" i="16"/>
  <c r="E40" i="16"/>
  <c r="E7" i="18"/>
  <c r="AH9" i="16"/>
  <c r="E9" i="16"/>
  <c r="AL4" i="18"/>
  <c r="E4" i="18" s="1"/>
  <c r="AB7" i="7"/>
  <c r="D7" i="7" s="1"/>
  <c r="AB24" i="7"/>
  <c r="D24" i="7" s="1"/>
  <c r="AL3" i="18"/>
  <c r="E3" i="18" s="1"/>
  <c r="AL4" i="11"/>
  <c r="E4" i="11" s="1"/>
  <c r="AL6" i="10"/>
  <c r="AH3" i="16"/>
  <c r="E3" i="16"/>
  <c r="Z3" i="8"/>
  <c r="D3" i="8"/>
  <c r="AB4" i="7"/>
  <c r="D4" i="7" s="1"/>
  <c r="AB5" i="7"/>
  <c r="D5" i="7" s="1"/>
  <c r="D6" i="7"/>
  <c r="AB8" i="7"/>
  <c r="AB9" i="7"/>
  <c r="D9" i="7" s="1"/>
  <c r="AB11" i="7"/>
  <c r="D11" i="7" s="1"/>
  <c r="AB12" i="7"/>
  <c r="D12" i="7" s="1"/>
  <c r="AB13" i="7"/>
  <c r="D13" i="7" s="1"/>
  <c r="AB14" i="7"/>
  <c r="D14" i="7" s="1"/>
  <c r="AB15" i="7"/>
  <c r="D15" i="7" s="1"/>
  <c r="D16" i="7"/>
  <c r="AB17" i="7"/>
  <c r="D17" i="7" s="1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21" i="18"/>
  <c r="E22" i="18"/>
  <c r="E23" i="18"/>
  <c r="E16" i="10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E20" i="18" s="1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AH37" i="16"/>
  <c r="AH36" i="16"/>
  <c r="AH35" i="16"/>
  <c r="AH34" i="16"/>
  <c r="AH33" i="16"/>
  <c r="AH32" i="16"/>
  <c r="AH31" i="16"/>
  <c r="AH30" i="16"/>
  <c r="E30" i="16" s="1"/>
  <c r="AH29" i="16"/>
  <c r="E29" i="16" s="1"/>
  <c r="AH28" i="16"/>
  <c r="E28" i="16" s="1"/>
  <c r="AH27" i="16"/>
  <c r="E27" i="16" s="1"/>
  <c r="AH26" i="16"/>
  <c r="E26" i="16" s="1"/>
  <c r="AH25" i="16"/>
  <c r="E25" i="16" s="1"/>
  <c r="AH24" i="16"/>
  <c r="E24" i="16" s="1"/>
  <c r="AH23" i="16"/>
  <c r="E23" i="16" s="1"/>
  <c r="AH22" i="16"/>
  <c r="AH21" i="16"/>
  <c r="E21" i="16" s="1"/>
  <c r="AH20" i="16"/>
  <c r="E20" i="16" s="1"/>
  <c r="AH19" i="16"/>
  <c r="E19" i="16" s="1"/>
  <c r="AH18" i="16"/>
  <c r="E18" i="16" s="1"/>
  <c r="AH17" i="16"/>
  <c r="AH16" i="16"/>
  <c r="E16" i="16" s="1"/>
  <c r="AH15" i="16"/>
  <c r="E15" i="16" s="1"/>
  <c r="AH14" i="16"/>
  <c r="E14" i="16" s="1"/>
  <c r="AH13" i="16"/>
  <c r="E13" i="16" s="1"/>
  <c r="AH12" i="16"/>
  <c r="E12" i="16" s="1"/>
  <c r="E11" i="16"/>
  <c r="AH10" i="16"/>
  <c r="E10" i="16" s="1"/>
  <c r="AH8" i="16"/>
  <c r="E8" i="16" s="1"/>
  <c r="AH7" i="16"/>
  <c r="E7" i="16"/>
  <c r="AH6" i="16"/>
  <c r="E6" i="16" s="1"/>
  <c r="AH5" i="16"/>
  <c r="E5" i="16"/>
  <c r="AH4" i="16"/>
  <c r="E4" i="16"/>
  <c r="AL3" i="10"/>
  <c r="E3" i="10" s="1"/>
  <c r="Z12" i="8"/>
  <c r="D12" i="8" s="1"/>
  <c r="Z13" i="8"/>
  <c r="D13" i="8" s="1"/>
  <c r="Z14" i="8"/>
  <c r="D14" i="8" s="1"/>
  <c r="Z15" i="8"/>
  <c r="D15" i="8" s="1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E5" i="11" s="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D36" i="8" s="1"/>
  <c r="Z35" i="8"/>
  <c r="D35" i="8" s="1"/>
  <c r="Z34" i="8"/>
  <c r="D34" i="8" s="1"/>
  <c r="Z33" i="8"/>
  <c r="D33" i="8" s="1"/>
  <c r="Z32" i="8"/>
  <c r="D32" i="8" s="1"/>
  <c r="Z31" i="8"/>
  <c r="D31" i="8" s="1"/>
  <c r="Z30" i="8"/>
  <c r="D30" i="8" s="1"/>
  <c r="Z29" i="8"/>
  <c r="D29" i="8" s="1"/>
  <c r="Z28" i="8"/>
  <c r="D28" i="8" s="1"/>
  <c r="Z27" i="8"/>
  <c r="D27" i="8" s="1"/>
  <c r="Z26" i="8"/>
  <c r="D26" i="8" s="1"/>
  <c r="Z25" i="8"/>
  <c r="D25" i="8" s="1"/>
  <c r="Z24" i="8"/>
  <c r="D24" i="8" s="1"/>
  <c r="Z23" i="8"/>
  <c r="D23" i="8" s="1"/>
  <c r="Z22" i="8"/>
  <c r="D22" i="8" s="1"/>
  <c r="Z11" i="8"/>
  <c r="D11" i="8" s="1"/>
  <c r="Z10" i="8"/>
  <c r="D10" i="8" s="1"/>
  <c r="Z9" i="8"/>
  <c r="D9" i="8" s="1"/>
  <c r="D8" i="8"/>
  <c r="Z7" i="8"/>
  <c r="D7" i="8" s="1"/>
  <c r="Z6" i="8"/>
  <c r="D6" i="8" s="1"/>
  <c r="Z5" i="8"/>
  <c r="D5" i="8" s="1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</calcChain>
</file>

<file path=xl/sharedStrings.xml><?xml version="1.0" encoding="utf-8"?>
<sst xmlns="http://schemas.openxmlformats.org/spreadsheetml/2006/main" count="570" uniqueCount="226">
  <si>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</si>
  <si>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</si>
  <si>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</si>
  <si>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</si>
  <si>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</si>
  <si>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</si>
  <si>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</si>
  <si>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</si>
  <si>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</si>
  <si>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</si>
  <si>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</si>
  <si>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</si>
  <si>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</si>
  <si>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</si>
  <si>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</si>
  <si>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</si>
  <si>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</si>
  <si>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</si>
  <si>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</si>
  <si>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</si>
  <si>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</si>
  <si>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</si>
  <si>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Kato Van de Gehuchte</t>
  </si>
  <si>
    <t>Sophie Houfflain</t>
  </si>
  <si>
    <t>Ietske Van t'Maarssens Veen</t>
  </si>
  <si>
    <t>Alexia Dierick</t>
  </si>
  <si>
    <t>Alizé Buyle</t>
  </si>
  <si>
    <t>Galant</t>
  </si>
  <si>
    <t>Ulrike Dhondt</t>
  </si>
  <si>
    <t>Nitro van 't Koolhof</t>
  </si>
  <si>
    <t>Amber Haeck</t>
  </si>
  <si>
    <t>N1.3</t>
  </si>
  <si>
    <t>N2.3</t>
  </si>
  <si>
    <t>N4.3</t>
  </si>
  <si>
    <t>Lola des Culants</t>
  </si>
  <si>
    <t>Emma Verbeke</t>
  </si>
  <si>
    <t>evy saelens</t>
  </si>
  <si>
    <t>Heros</t>
  </si>
  <si>
    <t xml:space="preserve">Alexandra Locquet </t>
  </si>
  <si>
    <t xml:space="preserve"> </t>
  </si>
  <si>
    <t>é</t>
  </si>
  <si>
    <t>Nummer</t>
  </si>
  <si>
    <t>Naam</t>
  </si>
  <si>
    <t xml:space="preserve">Paard </t>
  </si>
  <si>
    <t>Procent</t>
  </si>
  <si>
    <t>ranking</t>
  </si>
  <si>
    <t>Emma Benoot</t>
  </si>
  <si>
    <t>Sunny</t>
  </si>
  <si>
    <t>Fee Van Dorpe</t>
  </si>
  <si>
    <t>Prepaid Texel</t>
  </si>
  <si>
    <t>Zana Dewitte</t>
  </si>
  <si>
    <t>Laika</t>
  </si>
  <si>
    <t>Marfim</t>
  </si>
  <si>
    <t>Sam Geukens</t>
  </si>
  <si>
    <t>Amélie De Vos</t>
  </si>
  <si>
    <t>Dumai</t>
  </si>
  <si>
    <t>Elise De Sutter</t>
  </si>
  <si>
    <t>Rigas</t>
  </si>
  <si>
    <t>Lady</t>
  </si>
  <si>
    <t>Renee Geukens</t>
  </si>
  <si>
    <t>Queen 'D' van Prinsenhof's</t>
  </si>
  <si>
    <t>Juliette Deblanc</t>
  </si>
  <si>
    <t>Othis GLN</t>
  </si>
  <si>
    <t>Maxine Vantorre</t>
  </si>
  <si>
    <t>Katinka</t>
  </si>
  <si>
    <t>Emma Casier</t>
  </si>
  <si>
    <t>Espresso</t>
  </si>
  <si>
    <t>Xenia Hillaert</t>
  </si>
  <si>
    <t>Ferran</t>
  </si>
  <si>
    <t>Sander Van Meirvenne</t>
  </si>
  <si>
    <t>Gina</t>
  </si>
  <si>
    <t>Anne-laure Verwee</t>
  </si>
  <si>
    <t>Gomba</t>
  </si>
  <si>
    <t>kevin De Baere</t>
  </si>
  <si>
    <t>pickachu</t>
  </si>
  <si>
    <t>Sorai</t>
  </si>
  <si>
    <t>Shauni Heleyn</t>
  </si>
  <si>
    <t>Valiant Star</t>
  </si>
  <si>
    <t>Lotte De Bock</t>
  </si>
  <si>
    <t>Orchid's Elvis</t>
  </si>
  <si>
    <t>Charlotte Maes</t>
  </si>
  <si>
    <t>Fenomeen</t>
  </si>
  <si>
    <t>Evelien Goeman</t>
  </si>
  <si>
    <t>Iluga Star</t>
  </si>
  <si>
    <t>Margot De baere</t>
  </si>
  <si>
    <t>Elle</t>
  </si>
  <si>
    <t>Marie-Sophie Vanderweeen</t>
  </si>
  <si>
    <t>Fast-S</t>
  </si>
  <si>
    <t>Tess Botte</t>
  </si>
  <si>
    <t>Lambada</t>
  </si>
  <si>
    <t>T-ekwadora</t>
  </si>
  <si>
    <t>Céline De Craecker</t>
  </si>
  <si>
    <t>Bubbles</t>
  </si>
  <si>
    <t>Mieke Pollet</t>
  </si>
  <si>
    <t>Otilas</t>
  </si>
  <si>
    <t>Stien Verstraeten</t>
  </si>
  <si>
    <t>ora endy</t>
  </si>
  <si>
    <t>Okidoki</t>
  </si>
  <si>
    <t>Cosette De Fauw</t>
  </si>
  <si>
    <t>Sapphire van T’ Meershof</t>
  </si>
  <si>
    <t>Lynn Thys</t>
  </si>
  <si>
    <t>Nogara Van't Hof Van Eversem</t>
  </si>
  <si>
    <t>Joker</t>
  </si>
  <si>
    <t>Macy Stalpaert</t>
  </si>
  <si>
    <t>Marieke Bické</t>
  </si>
  <si>
    <t>Luna</t>
  </si>
  <si>
    <t>Camille Ideler</t>
  </si>
  <si>
    <t>Pia-Amanda</t>
  </si>
  <si>
    <t>OPG</t>
  </si>
  <si>
    <t>Milady</t>
  </si>
  <si>
    <t xml:space="preserve">PUNTEN </t>
  </si>
  <si>
    <t>Vitale Aelbrecht</t>
  </si>
  <si>
    <t>Quarante</t>
  </si>
  <si>
    <t>Agnieszka Malyszko</t>
  </si>
  <si>
    <t>Big Ben Z</t>
  </si>
  <si>
    <t>Luka Bruyneel</t>
  </si>
  <si>
    <t>Cache-Coeur Z</t>
  </si>
  <si>
    <t>Noor Ingelaere</t>
  </si>
  <si>
    <t>Malou</t>
  </si>
  <si>
    <t xml:space="preserve">Jorge Geenens </t>
  </si>
  <si>
    <t xml:space="preserve">Barnaboy Simba </t>
  </si>
  <si>
    <t>Mara Christensen</t>
  </si>
  <si>
    <t>Chateau</t>
  </si>
  <si>
    <t>iphigenia "V" V/H Juxschot</t>
  </si>
  <si>
    <t>Eline De Stoppeleire</t>
  </si>
  <si>
    <t>Selton Van De Oude Molen</t>
  </si>
  <si>
    <t>Alexia Jacobs</t>
  </si>
  <si>
    <t>Penchwintan Manon</t>
  </si>
  <si>
    <t>Mayte Herregodts</t>
  </si>
  <si>
    <t>Umia d'Or</t>
  </si>
  <si>
    <t>Britt Dhondt</t>
  </si>
  <si>
    <t>Llanito</t>
  </si>
  <si>
    <t>Wilion</t>
  </si>
  <si>
    <t>Doemai</t>
  </si>
  <si>
    <t>Laura De Scheerder</t>
  </si>
  <si>
    <t>Presco van het Wackenehof</t>
  </si>
  <si>
    <t>Iris Malfliet</t>
  </si>
  <si>
    <t>Respecteer HTC</t>
  </si>
  <si>
    <t>O'Cool van het Hofeinde</t>
  </si>
  <si>
    <t>Milà Calleeuw</t>
  </si>
  <si>
    <t>Coryfee Z</t>
  </si>
  <si>
    <t>Respect HTC</t>
  </si>
  <si>
    <t>Umia d'or</t>
  </si>
  <si>
    <t>Unforgettable June</t>
  </si>
  <si>
    <t>Goethals Flore</t>
  </si>
  <si>
    <t>Elena Brenders</t>
  </si>
  <si>
    <t>Nathalie Bundervoet</t>
  </si>
  <si>
    <t>Tea Spoon - O</t>
  </si>
  <si>
    <t>Noémie Ideler</t>
  </si>
  <si>
    <t>Martens Kato</t>
  </si>
  <si>
    <t>Carbonero</t>
  </si>
  <si>
    <t>Estée Van De velde</t>
  </si>
  <si>
    <t>Delfine Van De Vierklaver</t>
  </si>
  <si>
    <t xml:space="preserve">PAUZE 6MIN </t>
  </si>
  <si>
    <t>Miss Daula</t>
  </si>
  <si>
    <t>Jana Rubbens</t>
  </si>
  <si>
    <t>Odie-merci v/h weidse hof</t>
  </si>
  <si>
    <t xml:space="preserve">Jessica Ghekiere </t>
  </si>
  <si>
    <t>Jorge Geenens</t>
  </si>
  <si>
    <t>Helohelo Darly Angel</t>
  </si>
  <si>
    <t>Phoebe Tack</t>
  </si>
  <si>
    <t>Maaike van 't Wilbroek</t>
  </si>
  <si>
    <t>Edelweis</t>
  </si>
  <si>
    <t>Gudrun D'herckers</t>
  </si>
  <si>
    <t>Govert</t>
  </si>
  <si>
    <t>Laurine Saelens</t>
  </si>
  <si>
    <t>Tila LS</t>
  </si>
  <si>
    <t xml:space="preserve">Noor Ingelaere </t>
  </si>
  <si>
    <t>Mona Bisschop</t>
  </si>
  <si>
    <t>Laura De Graeve</t>
  </si>
  <si>
    <t>Nubia</t>
  </si>
  <si>
    <t>Guillaume Evenepoel</t>
  </si>
  <si>
    <t>Martha Van Het Hutveld</t>
  </si>
  <si>
    <t>Matthis De baere</t>
  </si>
  <si>
    <t>Nobelina</t>
  </si>
  <si>
    <t>Isabella Jacobs</t>
  </si>
  <si>
    <t>Wimone</t>
  </si>
  <si>
    <t>Shirley Rousseau</t>
  </si>
  <si>
    <t>Pee Jee VDM</t>
  </si>
  <si>
    <t>Maura Delaere</t>
  </si>
  <si>
    <t>Quzinsky vd Dries</t>
  </si>
  <si>
    <t>Karin Van Hover</t>
  </si>
  <si>
    <t>Icaro</t>
  </si>
  <si>
    <t>Alexis Buyck</t>
  </si>
  <si>
    <t>Phoenix</t>
  </si>
  <si>
    <t>Sharon Saey</t>
  </si>
  <si>
    <t>Cadfael</t>
  </si>
  <si>
    <t>Daphne Decaluwe</t>
  </si>
  <si>
    <t>KoKo Chanel</t>
  </si>
  <si>
    <t>Linda De Smedt</t>
  </si>
  <si>
    <t>Kairos (Kittel W.)</t>
  </si>
  <si>
    <t>Kimberly Demorelle</t>
  </si>
  <si>
    <t>Diamantina Van De Leenakker</t>
  </si>
  <si>
    <t>Chabelli De Graeve</t>
  </si>
  <si>
    <t>Cappello</t>
  </si>
  <si>
    <t>Kathleen de Wolf</t>
  </si>
  <si>
    <t>Dr House</t>
  </si>
  <si>
    <t>Yentl Beeckman</t>
  </si>
  <si>
    <t>Mazzeltov</t>
  </si>
  <si>
    <t>emiel devos</t>
  </si>
  <si>
    <t>French</t>
  </si>
  <si>
    <t>Amber Van den Steen</t>
  </si>
  <si>
    <t>Nice Day</t>
  </si>
  <si>
    <t>Nancy Lozie</t>
  </si>
  <si>
    <t>Chendo</t>
  </si>
  <si>
    <t>Nancy Bloyart</t>
  </si>
  <si>
    <t>Janne Van der Snickt</t>
  </si>
  <si>
    <t>Godessa</t>
  </si>
  <si>
    <t>Alexandra Locquet</t>
  </si>
  <si>
    <t>Mr. Summer</t>
  </si>
  <si>
    <t>Emilie De Winter</t>
  </si>
  <si>
    <t>Milé</t>
  </si>
  <si>
    <t>Jolien Van Der Bracht</t>
  </si>
  <si>
    <t>Plimoncello Z</t>
  </si>
  <si>
    <t>Zdenka Madr Vlkova</t>
  </si>
  <si>
    <t>Look At Me G</t>
  </si>
  <si>
    <t>New Wendy</t>
  </si>
  <si>
    <t>Madness</t>
  </si>
  <si>
    <t>Dario Antheunis</t>
  </si>
  <si>
    <t>U2 Van het Zoutkorrelhof</t>
  </si>
  <si>
    <t>Teodora Van De Markvallei</t>
  </si>
  <si>
    <t>Zita Vanhoyweghen</t>
  </si>
  <si>
    <t>Ingo</t>
  </si>
  <si>
    <t>Udette Van Thysendijk</t>
  </si>
  <si>
    <t xml:space="preserve">Liesl Bronselare </t>
  </si>
  <si>
    <t>UITSL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</si>
</sst>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2" fillId="0" borderId="3" xfId="2" applyNumberFormat="1" applyFont="1" applyFill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64" fontId="1" fillId="2" borderId="2" xfId="1" applyNumberFormat="1" applyFont="1" applyFill="1" applyBorder="1" applyAlignment="1">
      <alignment vertical="center" wrapText="1"/>
    </xf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0" fontId="0" fillId="0" borderId="0" xfId="2" applyNumberFormat="1" applyFont="1" applyFill="1" applyBorder="1"/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10" fontId="0" fillId="0" borderId="0" xfId="2" applyNumberFormat="1" applyFont="1" applyBorder="1"/>
    <xf numFmtId="164" fontId="0" fillId="0" borderId="2" xfId="1" applyNumberFormat="1" applyFont="1" applyFill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3" xfId="0" applyNumberFormat="1" applyBorder="1"/>
    <xf numFmtId="10" fontId="2" fillId="0" borderId="0" xfId="2" applyNumberFormat="1" applyFont="1" applyFill="1" applyBorder="1" applyAlignment="1">
      <alignment vertical="center" wrapText="1"/>
    </xf>
    <xf numFmtId="10" fontId="0" fillId="0" borderId="2" xfId="2" applyNumberFormat="1" applyFont="1" applyBorder="1"/>
    <xf numFmtId="43" fontId="0" fillId="0" borderId="0" xfId="1" applyFont="1"/>
    <xf numFmtId="43" fontId="5" fillId="0" borderId="5" xfId="1" applyFont="1" applyBorder="1"/>
    <xf numFmtId="43" fontId="1" fillId="2" borderId="2" xfId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10" fontId="4" fillId="0" borderId="0" xfId="2" applyNumberFormat="1" applyFont="1" applyFill="1" applyBorder="1"/>
    <xf numFmtId="0" fontId="0" fillId="3" borderId="3" xfId="0" applyFont="1" applyFill="1" applyBorder="1"/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topLeftCell="A2" workbookViewId="0">
      <selection activeCell="A3" sqref="A3:D22"/>
    </sheetView>
  </sheetViews>
  <sheetFormatPr defaultRowHeight="14.4"/>
  <cols>
    <col min="2" max="2" width="29.5546875" customWidth="1"/>
    <col min="3" max="3" width="21.109375" customWidth="1"/>
    <col min="6" max="6" width="8.88671875" style="5"/>
    <col min="7" max="7" width="8.88671875" style="6"/>
    <col min="8" max="8" width="8.88671875" style="5"/>
    <col min="9" max="9" width="8.88671875" style="6"/>
    <col min="10" max="10" width="8.88671875" style="5"/>
    <col min="11" max="11" width="8.88671875" style="6"/>
    <col min="12" max="12" width="8.88671875" style="5"/>
    <col min="13" max="13" width="8.88671875" style="6"/>
    <col min="14" max="14" width="8.88671875" style="5"/>
    <col min="15" max="15" width="8.88671875" style="6"/>
    <col min="16" max="16" width="8.88671875" style="5"/>
    <col min="17" max="17" width="8.88671875" style="6"/>
    <col min="18" max="18" width="8.88671875" style="5"/>
    <col min="19" max="19" width="8.88671875" style="6"/>
    <col min="20" max="20" width="8.88671875" style="7"/>
    <col min="21" max="21" width="8.88671875" style="6"/>
    <col min="22" max="22" width="8.88671875" style="5"/>
    <col min="23" max="26" width="8.88671875" style="8"/>
    <col min="27" max="27" width="8.88671875" style="6"/>
    <col min="28" max="28" width="8.88671875" style="9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0" t="s">
        <v>2</v>
      </c>
      <c r="C2" s="11" t="s">
        <v>3</v>
      </c>
      <c r="D2" s="12" t="s">
        <v>4</v>
      </c>
      <c r="E2" s="11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5">
        <v>15</v>
      </c>
      <c r="U2" s="14">
        <v>16</v>
      </c>
      <c r="V2" s="13">
        <v>17</v>
      </c>
      <c r="W2" s="16" t="s">
        <v>5</v>
      </c>
      <c r="X2" s="16" t="s">
        <v>6</v>
      </c>
      <c r="Y2" s="16" t="s">
        <v>7</v>
      </c>
      <c r="Z2" s="16" t="s">
        <v>8</v>
      </c>
      <c r="AA2" s="17"/>
      <c r="AB2" s="18" t="s">
        <v>9</v>
      </c>
    </row>
    <row r="3" spans="1:28" ht="17.399999999999999" thickTop="1" thickBot="1">
      <c r="A3" s="31">
        <v>1</v>
      </c>
      <c r="B3" s="22" t="s">
        <v>111</v>
      </c>
      <c r="C3" s="22" t="s">
        <v>112</v>
      </c>
      <c r="D3" s="19">
        <f t="shared" ref="D3:D26" si="0">AB3/D$1</f>
        <v>0.63200000000000001</v>
      </c>
      <c r="E3" s="20"/>
      <c r="F3" s="5">
        <v>6</v>
      </c>
      <c r="G3" s="6">
        <v>7</v>
      </c>
      <c r="H3" s="5">
        <v>6.5</v>
      </c>
      <c r="I3" s="6">
        <v>7</v>
      </c>
      <c r="J3" s="5">
        <v>6</v>
      </c>
      <c r="K3" s="6">
        <v>6</v>
      </c>
      <c r="L3" s="5">
        <v>7</v>
      </c>
      <c r="M3" s="6">
        <v>6</v>
      </c>
      <c r="N3" s="5">
        <v>5</v>
      </c>
      <c r="O3" s="6">
        <v>6</v>
      </c>
      <c r="P3" s="5">
        <v>6</v>
      </c>
      <c r="Q3" s="6">
        <v>6</v>
      </c>
      <c r="R3" s="5">
        <v>6</v>
      </c>
      <c r="S3" s="6">
        <v>6</v>
      </c>
      <c r="T3" s="7">
        <v>7</v>
      </c>
      <c r="U3" s="6">
        <v>7</v>
      </c>
      <c r="V3" s="5">
        <v>6.5</v>
      </c>
      <c r="W3" s="8">
        <v>13</v>
      </c>
      <c r="X3" s="8">
        <v>12</v>
      </c>
      <c r="Y3" s="8">
        <v>13</v>
      </c>
      <c r="Z3" s="8">
        <v>13</v>
      </c>
      <c r="AB3" s="9">
        <f>SUM(F3:Z3)</f>
        <v>158</v>
      </c>
    </row>
    <row r="4" spans="1:28" ht="16.8" thickBot="1">
      <c r="A4" s="31">
        <v>2</v>
      </c>
      <c r="B4" s="22" t="s">
        <v>113</v>
      </c>
      <c r="C4" s="22" t="s">
        <v>114</v>
      </c>
      <c r="D4" s="19">
        <f t="shared" si="0"/>
        <v>0.57599999999999996</v>
      </c>
      <c r="E4" s="21"/>
      <c r="F4" s="5">
        <v>5.5</v>
      </c>
      <c r="G4" s="6">
        <v>6</v>
      </c>
      <c r="H4" s="5">
        <v>6</v>
      </c>
      <c r="I4" s="6">
        <v>6</v>
      </c>
      <c r="J4" s="5">
        <v>6</v>
      </c>
      <c r="K4" s="6">
        <v>3</v>
      </c>
      <c r="L4" s="5">
        <v>6.5</v>
      </c>
      <c r="M4" s="6">
        <v>5</v>
      </c>
      <c r="N4" s="5">
        <v>6</v>
      </c>
      <c r="O4" s="6">
        <v>6</v>
      </c>
      <c r="P4" s="5">
        <v>6</v>
      </c>
      <c r="Q4" s="6">
        <v>5</v>
      </c>
      <c r="R4" s="5">
        <v>6.5</v>
      </c>
      <c r="S4" s="6">
        <v>5.5</v>
      </c>
      <c r="T4" s="7">
        <v>6</v>
      </c>
      <c r="U4" s="6">
        <v>6</v>
      </c>
      <c r="V4" s="5">
        <v>7</v>
      </c>
      <c r="W4" s="8">
        <v>12</v>
      </c>
      <c r="X4" s="8">
        <v>11</v>
      </c>
      <c r="Y4" s="8">
        <v>11</v>
      </c>
      <c r="Z4" s="8">
        <v>12</v>
      </c>
      <c r="AB4" s="9">
        <f t="shared" ref="AB4:AB21" si="1">SUM(F4:Z4)</f>
        <v>144</v>
      </c>
    </row>
    <row r="5" spans="1:28" ht="16.8" thickBot="1">
      <c r="A5" s="31">
        <v>3</v>
      </c>
      <c r="B5" s="22" t="s">
        <v>115</v>
      </c>
      <c r="C5" s="22" t="s">
        <v>116</v>
      </c>
      <c r="D5" s="19">
        <f t="shared" si="0"/>
        <v>0.61399999999999999</v>
      </c>
      <c r="E5" s="21"/>
      <c r="F5" s="5">
        <v>6.5</v>
      </c>
      <c r="G5" s="6">
        <v>6</v>
      </c>
      <c r="H5" s="5">
        <v>6</v>
      </c>
      <c r="I5" s="6">
        <v>6.5</v>
      </c>
      <c r="J5" s="5">
        <v>6.5</v>
      </c>
      <c r="K5" s="6">
        <v>6.5</v>
      </c>
      <c r="L5" s="5">
        <v>7</v>
      </c>
      <c r="M5" s="6">
        <v>6</v>
      </c>
      <c r="N5" s="5">
        <v>7.5</v>
      </c>
      <c r="O5" s="6">
        <v>6</v>
      </c>
      <c r="P5" s="5">
        <v>5.5</v>
      </c>
      <c r="Q5" s="6">
        <v>5</v>
      </c>
      <c r="R5" s="5">
        <v>6.5</v>
      </c>
      <c r="S5" s="6">
        <v>6</v>
      </c>
      <c r="T5" s="7">
        <v>6</v>
      </c>
      <c r="U5" s="6">
        <v>6</v>
      </c>
      <c r="V5" s="5">
        <v>6</v>
      </c>
      <c r="W5" s="8">
        <v>13</v>
      </c>
      <c r="X5" s="8">
        <v>12</v>
      </c>
      <c r="Y5" s="8">
        <v>11</v>
      </c>
      <c r="Z5" s="8">
        <v>12</v>
      </c>
      <c r="AB5" s="9">
        <f t="shared" si="1"/>
        <v>153.5</v>
      </c>
    </row>
    <row r="6" spans="1:28" ht="16.8" thickBot="1">
      <c r="A6" s="31">
        <v>4</v>
      </c>
      <c r="B6" s="22" t="s">
        <v>117</v>
      </c>
      <c r="C6" s="22" t="s">
        <v>118</v>
      </c>
      <c r="D6" s="19">
        <f t="shared" si="0"/>
        <v>0.57799999999999996</v>
      </c>
      <c r="E6" s="21"/>
      <c r="F6" s="5">
        <v>7</v>
      </c>
      <c r="G6" s="6">
        <v>6</v>
      </c>
      <c r="H6" s="5">
        <v>5.5</v>
      </c>
      <c r="I6" s="6">
        <v>5.5</v>
      </c>
      <c r="J6" s="5">
        <v>4</v>
      </c>
      <c r="K6" s="6">
        <v>4</v>
      </c>
      <c r="L6" s="5">
        <v>3</v>
      </c>
      <c r="M6" s="6">
        <v>6.5</v>
      </c>
      <c r="N6" s="5">
        <v>6.5</v>
      </c>
      <c r="O6" s="6">
        <v>6</v>
      </c>
      <c r="P6" s="5">
        <v>6</v>
      </c>
      <c r="Q6" s="6">
        <v>5</v>
      </c>
      <c r="R6" s="5">
        <v>6</v>
      </c>
      <c r="S6" s="6">
        <v>6</v>
      </c>
      <c r="T6" s="7">
        <v>6</v>
      </c>
      <c r="U6" s="6">
        <v>6</v>
      </c>
      <c r="V6" s="5">
        <v>6.5</v>
      </c>
      <c r="W6" s="8">
        <v>13</v>
      </c>
      <c r="X6" s="8">
        <v>12</v>
      </c>
      <c r="Y6" s="8">
        <v>12</v>
      </c>
      <c r="Z6" s="8">
        <v>12</v>
      </c>
      <c r="AB6" s="9">
        <f>SUM(F6:Z6)</f>
        <v>144.5</v>
      </c>
    </row>
    <row r="7" spans="1:28" ht="16.8" thickBot="1">
      <c r="A7" s="31">
        <v>5</v>
      </c>
      <c r="B7" s="23" t="s">
        <v>119</v>
      </c>
      <c r="C7" s="23" t="s">
        <v>120</v>
      </c>
      <c r="D7" s="19">
        <f t="shared" si="0"/>
        <v>0.55800000000000005</v>
      </c>
      <c r="E7" s="21"/>
      <c r="F7" s="5">
        <v>5.5</v>
      </c>
      <c r="G7" s="6">
        <v>5</v>
      </c>
      <c r="H7" s="5">
        <v>4</v>
      </c>
      <c r="I7" s="6">
        <v>7</v>
      </c>
      <c r="J7" s="5">
        <v>6</v>
      </c>
      <c r="K7" s="6">
        <v>5</v>
      </c>
      <c r="L7" s="5">
        <v>6</v>
      </c>
      <c r="M7" s="6">
        <v>6</v>
      </c>
      <c r="N7" s="5">
        <v>6</v>
      </c>
      <c r="O7" s="6">
        <v>3</v>
      </c>
      <c r="P7" s="5">
        <v>4</v>
      </c>
      <c r="Q7" s="6">
        <v>5</v>
      </c>
      <c r="R7" s="5">
        <v>6</v>
      </c>
      <c r="S7" s="6">
        <v>6</v>
      </c>
      <c r="T7" s="7">
        <v>6</v>
      </c>
      <c r="U7" s="6">
        <v>6</v>
      </c>
      <c r="V7" s="5">
        <v>6</v>
      </c>
      <c r="W7" s="8">
        <v>12</v>
      </c>
      <c r="X7" s="8">
        <v>11</v>
      </c>
      <c r="Y7" s="8">
        <v>12</v>
      </c>
      <c r="Z7" s="8">
        <v>12</v>
      </c>
      <c r="AB7" s="9">
        <f>SUM(F7:Z7)</f>
        <v>139.5</v>
      </c>
    </row>
    <row r="8" spans="1:28" ht="16.8" thickBot="1">
      <c r="A8" s="31">
        <v>6</v>
      </c>
      <c r="B8" s="22" t="s">
        <v>121</v>
      </c>
      <c r="C8" s="22" t="s">
        <v>122</v>
      </c>
      <c r="D8" s="19" t="s">
        <v>225</v>
      </c>
      <c r="E8" s="20"/>
      <c r="F8" s="5">
        <v>6</v>
      </c>
      <c r="G8" s="6">
        <v>6.5</v>
      </c>
      <c r="H8" s="5">
        <v>6</v>
      </c>
      <c r="I8" s="6">
        <v>6</v>
      </c>
      <c r="J8" s="5">
        <v>7</v>
      </c>
      <c r="K8" s="6">
        <v>6</v>
      </c>
      <c r="L8" s="5">
        <v>7</v>
      </c>
      <c r="M8" s="6">
        <v>5.5</v>
      </c>
      <c r="N8" s="5">
        <v>4</v>
      </c>
      <c r="O8" s="6">
        <v>4</v>
      </c>
      <c r="P8" s="5">
        <v>6</v>
      </c>
      <c r="Q8" s="6">
        <v>5</v>
      </c>
      <c r="R8" s="5">
        <v>6.5</v>
      </c>
      <c r="S8" s="6">
        <v>5.5</v>
      </c>
      <c r="T8" s="7">
        <v>6</v>
      </c>
      <c r="U8" s="6">
        <v>6</v>
      </c>
      <c r="V8" s="5">
        <v>6.5</v>
      </c>
      <c r="W8" s="8">
        <v>12</v>
      </c>
      <c r="X8" s="8">
        <v>12</v>
      </c>
      <c r="Y8" s="8">
        <v>12</v>
      </c>
      <c r="Z8" s="8">
        <v>12</v>
      </c>
      <c r="AB8" s="9">
        <f t="shared" si="1"/>
        <v>147.5</v>
      </c>
    </row>
    <row r="9" spans="1:28" ht="24.6" thickBot="1">
      <c r="A9" s="31">
        <v>7</v>
      </c>
      <c r="B9" s="22" t="s">
        <v>86</v>
      </c>
      <c r="C9" s="22" t="s">
        <v>123</v>
      </c>
      <c r="D9" s="19">
        <f>AB9/D$1</f>
        <v>0.65</v>
      </c>
      <c r="E9" s="21"/>
      <c r="F9" s="5">
        <v>7.5</v>
      </c>
      <c r="G9" s="6">
        <v>6.5</v>
      </c>
      <c r="H9" s="5">
        <v>7</v>
      </c>
      <c r="I9" s="6">
        <v>7</v>
      </c>
      <c r="J9" s="5">
        <v>6</v>
      </c>
      <c r="K9" s="6">
        <v>6</v>
      </c>
      <c r="L9" s="5">
        <v>7</v>
      </c>
      <c r="M9" s="6">
        <v>6</v>
      </c>
      <c r="N9" s="5">
        <v>5.5</v>
      </c>
      <c r="O9" s="6">
        <v>6</v>
      </c>
      <c r="P9" s="5">
        <v>6</v>
      </c>
      <c r="Q9" s="6">
        <v>5</v>
      </c>
      <c r="R9" s="5">
        <v>6.5</v>
      </c>
      <c r="S9" s="6">
        <v>8</v>
      </c>
      <c r="T9" s="7">
        <v>6</v>
      </c>
      <c r="U9" s="6">
        <v>6.5</v>
      </c>
      <c r="V9" s="5">
        <v>7</v>
      </c>
      <c r="W9" s="8">
        <v>14</v>
      </c>
      <c r="X9" s="8">
        <v>13</v>
      </c>
      <c r="Y9" s="8">
        <v>14</v>
      </c>
      <c r="Z9" s="8">
        <v>12</v>
      </c>
      <c r="AB9" s="9">
        <f t="shared" si="1"/>
        <v>162.5</v>
      </c>
    </row>
    <row r="10" spans="1:28" ht="16.8" thickBot="1">
      <c r="A10" s="31">
        <v>8</v>
      </c>
      <c r="B10" s="22" t="s">
        <v>48</v>
      </c>
      <c r="C10" s="22" t="s">
        <v>49</v>
      </c>
      <c r="D10" s="19">
        <f>AB10/D$1</f>
        <v>0.61599999999999999</v>
      </c>
      <c r="E10" s="20"/>
      <c r="F10" s="5">
        <v>6</v>
      </c>
      <c r="G10" s="6">
        <v>6</v>
      </c>
      <c r="H10" s="5">
        <v>5.5</v>
      </c>
      <c r="I10" s="6">
        <v>7</v>
      </c>
      <c r="J10" s="5">
        <v>7</v>
      </c>
      <c r="K10" s="6">
        <v>6.5</v>
      </c>
      <c r="L10" s="5">
        <v>6.5</v>
      </c>
      <c r="M10" s="6">
        <v>6</v>
      </c>
      <c r="N10" s="5">
        <v>7</v>
      </c>
      <c r="O10" s="6">
        <v>6</v>
      </c>
      <c r="P10" s="5">
        <v>6</v>
      </c>
      <c r="Q10" s="6">
        <v>5.5</v>
      </c>
      <c r="R10" s="5">
        <v>6.5</v>
      </c>
      <c r="S10" s="6">
        <v>5.5</v>
      </c>
      <c r="T10" s="7">
        <v>6</v>
      </c>
      <c r="U10" s="6">
        <v>6</v>
      </c>
      <c r="V10" s="5">
        <v>6</v>
      </c>
      <c r="W10" s="8">
        <v>13</v>
      </c>
      <c r="X10" s="8">
        <v>12</v>
      </c>
      <c r="Y10" s="8">
        <v>12</v>
      </c>
      <c r="Z10" s="8">
        <v>12</v>
      </c>
      <c r="AB10" s="9">
        <f>SUM(F10:Z10)</f>
        <v>154</v>
      </c>
    </row>
    <row r="11" spans="1:28" ht="16.8" thickBot="1">
      <c r="A11" s="31">
        <v>9</v>
      </c>
      <c r="B11" s="22" t="s">
        <v>50</v>
      </c>
      <c r="C11" s="22" t="s">
        <v>51</v>
      </c>
      <c r="D11" s="19">
        <f t="shared" si="0"/>
        <v>0</v>
      </c>
      <c r="E11" s="20"/>
      <c r="AB11" s="9">
        <f t="shared" si="1"/>
        <v>0</v>
      </c>
    </row>
    <row r="12" spans="1:28" ht="16.8" thickBot="1">
      <c r="A12" s="31">
        <v>10</v>
      </c>
      <c r="B12" s="22" t="s">
        <v>22</v>
      </c>
      <c r="C12" s="22" t="s">
        <v>52</v>
      </c>
      <c r="D12" s="19">
        <f t="shared" si="0"/>
        <v>0.60599999999999998</v>
      </c>
      <c r="E12" s="20"/>
      <c r="F12" s="5">
        <v>6</v>
      </c>
      <c r="G12" s="6">
        <v>6.5</v>
      </c>
      <c r="H12" s="5">
        <v>5.5</v>
      </c>
      <c r="I12" s="6">
        <v>6</v>
      </c>
      <c r="J12" s="5">
        <v>6</v>
      </c>
      <c r="K12" s="6">
        <v>5.5</v>
      </c>
      <c r="L12" s="5">
        <v>6</v>
      </c>
      <c r="M12" s="6">
        <v>5</v>
      </c>
      <c r="N12" s="5">
        <v>6.5</v>
      </c>
      <c r="O12" s="6">
        <v>6</v>
      </c>
      <c r="P12" s="5">
        <v>6.5</v>
      </c>
      <c r="Q12" s="6">
        <v>5</v>
      </c>
      <c r="R12" s="5">
        <v>6</v>
      </c>
      <c r="S12" s="6">
        <v>5.5</v>
      </c>
      <c r="T12" s="7">
        <v>6</v>
      </c>
      <c r="U12" s="6">
        <v>6</v>
      </c>
      <c r="V12" s="5">
        <v>6.5</v>
      </c>
      <c r="W12" s="8">
        <v>13</v>
      </c>
      <c r="X12" s="8">
        <v>12</v>
      </c>
      <c r="Y12" s="8">
        <v>12</v>
      </c>
      <c r="Z12" s="8">
        <v>14</v>
      </c>
      <c r="AB12" s="9">
        <f t="shared" si="1"/>
        <v>151.5</v>
      </c>
    </row>
    <row r="13" spans="1:28" ht="24.6" thickBot="1">
      <c r="A13" s="31">
        <v>11</v>
      </c>
      <c r="B13" s="22" t="s">
        <v>124</v>
      </c>
      <c r="C13" s="22" t="s">
        <v>125</v>
      </c>
      <c r="D13" s="19">
        <f t="shared" si="0"/>
        <v>0.68</v>
      </c>
      <c r="E13" s="20"/>
      <c r="F13" s="5">
        <v>6.5</v>
      </c>
      <c r="G13" s="6">
        <v>7</v>
      </c>
      <c r="H13" s="5">
        <v>7</v>
      </c>
      <c r="I13" s="6">
        <v>6.5</v>
      </c>
      <c r="J13" s="5">
        <v>7</v>
      </c>
      <c r="K13" s="6">
        <v>6</v>
      </c>
      <c r="L13" s="5">
        <v>6</v>
      </c>
      <c r="M13" s="6">
        <v>6.5</v>
      </c>
      <c r="N13" s="5">
        <v>7</v>
      </c>
      <c r="O13" s="6">
        <v>7</v>
      </c>
      <c r="P13" s="5">
        <v>6</v>
      </c>
      <c r="Q13" s="6">
        <v>6.5</v>
      </c>
      <c r="R13" s="5">
        <v>7</v>
      </c>
      <c r="S13" s="6">
        <v>8</v>
      </c>
      <c r="T13" s="7">
        <v>6.5</v>
      </c>
      <c r="U13" s="6">
        <v>6.5</v>
      </c>
      <c r="V13" s="5">
        <v>8</v>
      </c>
      <c r="W13" s="8">
        <v>14</v>
      </c>
      <c r="X13" s="8">
        <v>14</v>
      </c>
      <c r="Y13" s="8">
        <v>13</v>
      </c>
      <c r="Z13" s="8">
        <v>14</v>
      </c>
      <c r="AB13" s="9">
        <f t="shared" si="1"/>
        <v>170</v>
      </c>
    </row>
    <row r="14" spans="1:28" ht="16.8" thickBot="1">
      <c r="A14" s="31">
        <v>12</v>
      </c>
      <c r="B14" s="22" t="s">
        <v>46</v>
      </c>
      <c r="C14" s="22" t="s">
        <v>47</v>
      </c>
      <c r="D14" s="19">
        <f t="shared" si="0"/>
        <v>0.59399999999999997</v>
      </c>
      <c r="F14" s="5">
        <v>5.5</v>
      </c>
      <c r="G14" s="6">
        <v>6.5</v>
      </c>
      <c r="H14" s="5">
        <v>5</v>
      </c>
      <c r="I14" s="6">
        <v>7</v>
      </c>
      <c r="J14" s="5">
        <v>6.5</v>
      </c>
      <c r="K14" s="6">
        <v>6</v>
      </c>
      <c r="L14" s="5">
        <v>4</v>
      </c>
      <c r="M14" s="6">
        <v>3</v>
      </c>
      <c r="N14" s="5">
        <v>5.5</v>
      </c>
      <c r="O14" s="6">
        <v>5.5</v>
      </c>
      <c r="P14" s="5">
        <v>6</v>
      </c>
      <c r="Q14" s="6">
        <v>5.5</v>
      </c>
      <c r="R14" s="5">
        <v>6</v>
      </c>
      <c r="S14" s="6">
        <v>6.5</v>
      </c>
      <c r="T14" s="7">
        <v>6</v>
      </c>
      <c r="U14" s="6">
        <v>7</v>
      </c>
      <c r="V14" s="5">
        <v>7</v>
      </c>
      <c r="W14" s="8">
        <v>14</v>
      </c>
      <c r="X14" s="8">
        <v>12</v>
      </c>
      <c r="Y14" s="8">
        <v>12</v>
      </c>
      <c r="Z14" s="8">
        <v>12</v>
      </c>
      <c r="AB14" s="9">
        <f t="shared" si="1"/>
        <v>148.5</v>
      </c>
    </row>
    <row r="15" spans="1:28" ht="16.8" thickBot="1">
      <c r="A15" s="31">
        <v>13</v>
      </c>
      <c r="B15" s="22" t="s">
        <v>126</v>
      </c>
      <c r="C15" s="22" t="s">
        <v>127</v>
      </c>
      <c r="D15" s="19">
        <f t="shared" si="0"/>
        <v>0.65200000000000002</v>
      </c>
      <c r="F15" s="5">
        <v>6.5</v>
      </c>
      <c r="G15" s="6">
        <v>7</v>
      </c>
      <c r="H15" s="5">
        <v>6.5</v>
      </c>
      <c r="I15" s="6">
        <v>6.5</v>
      </c>
      <c r="J15" s="5">
        <v>6.5</v>
      </c>
      <c r="K15" s="6">
        <v>6</v>
      </c>
      <c r="L15" s="5">
        <v>7</v>
      </c>
      <c r="M15" s="6">
        <v>6</v>
      </c>
      <c r="N15" s="5">
        <v>6.5</v>
      </c>
      <c r="O15" s="6">
        <v>6.5</v>
      </c>
      <c r="P15" s="5">
        <v>6</v>
      </c>
      <c r="Q15" s="6">
        <v>5.5</v>
      </c>
      <c r="R15" s="5">
        <v>7</v>
      </c>
      <c r="S15" s="6">
        <v>6.5</v>
      </c>
      <c r="T15" s="7">
        <v>6</v>
      </c>
      <c r="U15" s="6">
        <v>6.5</v>
      </c>
      <c r="V15" s="5">
        <v>6.5</v>
      </c>
      <c r="W15" s="8">
        <v>14</v>
      </c>
      <c r="X15" s="8">
        <v>13</v>
      </c>
      <c r="Y15" s="8">
        <v>13</v>
      </c>
      <c r="Z15" s="8">
        <v>14</v>
      </c>
      <c r="AB15" s="9">
        <f t="shared" si="1"/>
        <v>163</v>
      </c>
    </row>
    <row r="16" spans="1:28" ht="16.8" thickBot="1">
      <c r="A16" s="31">
        <v>14</v>
      </c>
      <c r="B16" s="22" t="s">
        <v>128</v>
      </c>
      <c r="C16" s="22" t="s">
        <v>129</v>
      </c>
      <c r="D16" s="19">
        <f t="shared" si="0"/>
        <v>0.50600000000000001</v>
      </c>
      <c r="F16" s="5">
        <v>6</v>
      </c>
      <c r="G16" s="6">
        <v>5.5</v>
      </c>
      <c r="H16" s="5">
        <v>3</v>
      </c>
      <c r="I16" s="6">
        <v>6</v>
      </c>
      <c r="J16" s="5">
        <v>6</v>
      </c>
      <c r="K16" s="6">
        <v>5</v>
      </c>
      <c r="L16" s="5">
        <v>6</v>
      </c>
      <c r="M16" s="6">
        <v>5.5</v>
      </c>
      <c r="N16" s="5">
        <v>5</v>
      </c>
      <c r="O16" s="6">
        <v>5</v>
      </c>
      <c r="P16" s="5">
        <v>5.5</v>
      </c>
      <c r="Q16" s="6">
        <v>4</v>
      </c>
      <c r="R16" s="5">
        <v>5</v>
      </c>
      <c r="S16" s="6">
        <v>4</v>
      </c>
      <c r="T16" s="7">
        <v>6</v>
      </c>
      <c r="U16" s="6">
        <v>5</v>
      </c>
      <c r="V16" s="5">
        <v>4</v>
      </c>
      <c r="W16" s="8">
        <v>12</v>
      </c>
      <c r="X16" s="8">
        <v>8</v>
      </c>
      <c r="Y16" s="8">
        <v>10</v>
      </c>
      <c r="Z16" s="8">
        <v>10</v>
      </c>
      <c r="AB16" s="9">
        <f>SUM(F16:AA16)</f>
        <v>126.5</v>
      </c>
    </row>
    <row r="17" spans="1:28" ht="16.8" thickBot="1">
      <c r="A17" s="31">
        <v>15</v>
      </c>
      <c r="B17" s="22" t="s">
        <v>130</v>
      </c>
      <c r="C17" s="22" t="s">
        <v>131</v>
      </c>
      <c r="D17" s="19">
        <f t="shared" si="0"/>
        <v>0.65200000000000002</v>
      </c>
      <c r="F17" s="5">
        <v>6.5</v>
      </c>
      <c r="G17" s="6">
        <v>6</v>
      </c>
      <c r="H17" s="5">
        <v>6</v>
      </c>
      <c r="I17" s="6">
        <v>7</v>
      </c>
      <c r="J17" s="5">
        <v>6.5</v>
      </c>
      <c r="K17" s="6">
        <v>6</v>
      </c>
      <c r="L17" s="5">
        <v>7</v>
      </c>
      <c r="M17" s="6">
        <v>7</v>
      </c>
      <c r="N17" s="5">
        <v>6.5</v>
      </c>
      <c r="O17" s="6">
        <v>7</v>
      </c>
      <c r="P17" s="5">
        <v>6</v>
      </c>
      <c r="Q17" s="6">
        <v>6.5</v>
      </c>
      <c r="R17" s="5">
        <v>6</v>
      </c>
      <c r="S17" s="6">
        <v>6.5</v>
      </c>
      <c r="T17" s="7">
        <v>6.5</v>
      </c>
      <c r="U17" s="6">
        <v>6</v>
      </c>
      <c r="V17" s="5">
        <v>7</v>
      </c>
      <c r="W17" s="8">
        <v>14</v>
      </c>
      <c r="X17" s="8">
        <v>13</v>
      </c>
      <c r="Y17" s="8">
        <v>14</v>
      </c>
      <c r="Z17" s="8">
        <v>12</v>
      </c>
      <c r="AB17" s="9">
        <f t="shared" si="1"/>
        <v>163</v>
      </c>
    </row>
    <row r="18" spans="1:28" ht="16.8" thickBot="1">
      <c r="A18" s="31">
        <v>16</v>
      </c>
      <c r="B18" s="22" t="s">
        <v>54</v>
      </c>
      <c r="C18" s="22" t="s">
        <v>132</v>
      </c>
      <c r="D18" s="19">
        <f t="shared" si="0"/>
        <v>0.67400000000000004</v>
      </c>
      <c r="F18" s="5">
        <v>6.5</v>
      </c>
      <c r="G18" s="6">
        <v>6</v>
      </c>
      <c r="H18" s="5">
        <v>6.5</v>
      </c>
      <c r="I18" s="6">
        <v>6</v>
      </c>
      <c r="J18" s="5">
        <v>5.5</v>
      </c>
      <c r="K18" s="6">
        <v>6</v>
      </c>
      <c r="L18" s="5">
        <v>7</v>
      </c>
      <c r="M18" s="6">
        <v>7</v>
      </c>
      <c r="N18" s="5">
        <v>7</v>
      </c>
      <c r="O18" s="6">
        <v>7.5</v>
      </c>
      <c r="P18" s="5">
        <v>6</v>
      </c>
      <c r="Q18" s="6">
        <v>6</v>
      </c>
      <c r="R18" s="5">
        <v>6</v>
      </c>
      <c r="S18" s="6">
        <v>7.5</v>
      </c>
      <c r="T18" s="7">
        <v>6</v>
      </c>
      <c r="U18" s="6">
        <v>7</v>
      </c>
      <c r="V18" s="5">
        <v>8</v>
      </c>
      <c r="W18" s="8">
        <v>14</v>
      </c>
      <c r="X18" s="8">
        <v>14</v>
      </c>
      <c r="Y18" s="8">
        <v>15</v>
      </c>
      <c r="Z18" s="8">
        <v>14</v>
      </c>
      <c r="AB18" s="9">
        <f t="shared" si="1"/>
        <v>168.5</v>
      </c>
    </row>
    <row r="19" spans="1:28" ht="16.8" thickBot="1">
      <c r="A19" s="31">
        <v>17</v>
      </c>
      <c r="B19" s="22" t="s">
        <v>35</v>
      </c>
      <c r="C19" s="22" t="s">
        <v>133</v>
      </c>
      <c r="D19" s="19">
        <f t="shared" si="0"/>
        <v>0.61399999999999999</v>
      </c>
      <c r="F19" s="5">
        <v>7</v>
      </c>
      <c r="G19" s="6">
        <v>6.5</v>
      </c>
      <c r="H19" s="5">
        <v>6</v>
      </c>
      <c r="I19" s="6">
        <v>7</v>
      </c>
      <c r="J19" s="5">
        <v>4</v>
      </c>
      <c r="K19" s="6">
        <v>6</v>
      </c>
      <c r="L19" s="5">
        <v>7</v>
      </c>
      <c r="M19" s="6">
        <v>4</v>
      </c>
      <c r="N19" s="5">
        <v>6.5</v>
      </c>
      <c r="O19" s="6">
        <v>6</v>
      </c>
      <c r="P19" s="5">
        <v>6</v>
      </c>
      <c r="Q19" s="6">
        <v>6</v>
      </c>
      <c r="R19" s="5">
        <v>6</v>
      </c>
      <c r="S19" s="6">
        <v>6</v>
      </c>
      <c r="T19" s="7">
        <v>6</v>
      </c>
      <c r="U19" s="6">
        <v>6</v>
      </c>
      <c r="V19" s="5">
        <v>6.5</v>
      </c>
      <c r="W19" s="8">
        <v>13</v>
      </c>
      <c r="X19" s="8">
        <v>12</v>
      </c>
      <c r="Y19" s="8">
        <v>13</v>
      </c>
      <c r="Z19" s="8">
        <v>13</v>
      </c>
      <c r="AB19" s="9">
        <f t="shared" si="1"/>
        <v>153.5</v>
      </c>
    </row>
    <row r="20" spans="1:28" ht="24.6" thickBot="1">
      <c r="A20" s="31">
        <v>18</v>
      </c>
      <c r="B20" s="22" t="s">
        <v>134</v>
      </c>
      <c r="C20" s="22" t="s">
        <v>135</v>
      </c>
      <c r="D20" s="19">
        <f t="shared" si="0"/>
        <v>0.61599999999999999</v>
      </c>
      <c r="F20" s="5">
        <v>6</v>
      </c>
      <c r="G20" s="6">
        <v>6</v>
      </c>
      <c r="H20" s="5">
        <v>6</v>
      </c>
      <c r="I20" s="6">
        <v>6</v>
      </c>
      <c r="J20" s="5">
        <v>6</v>
      </c>
      <c r="K20" s="6">
        <v>6</v>
      </c>
      <c r="L20" s="5">
        <v>6.5</v>
      </c>
      <c r="M20" s="6">
        <v>6</v>
      </c>
      <c r="N20" s="5">
        <v>7</v>
      </c>
      <c r="O20" s="6">
        <v>6.5</v>
      </c>
      <c r="P20" s="5">
        <v>7.5</v>
      </c>
      <c r="Q20" s="6">
        <v>6</v>
      </c>
      <c r="R20" s="5">
        <v>6</v>
      </c>
      <c r="S20" s="6">
        <v>3</v>
      </c>
      <c r="T20" s="7">
        <v>6.5</v>
      </c>
      <c r="U20" s="6">
        <v>5</v>
      </c>
      <c r="V20" s="5">
        <v>6</v>
      </c>
      <c r="W20" s="8">
        <v>13</v>
      </c>
      <c r="X20" s="8">
        <v>12</v>
      </c>
      <c r="Y20" s="8">
        <v>14</v>
      </c>
      <c r="Z20" s="8">
        <v>13</v>
      </c>
      <c r="AB20" s="9">
        <f t="shared" si="1"/>
        <v>154</v>
      </c>
    </row>
    <row r="21" spans="1:28" ht="16.8" thickBot="1">
      <c r="A21" s="31">
        <v>19</v>
      </c>
      <c r="B21" s="22" t="s">
        <v>136</v>
      </c>
      <c r="C21" s="22" t="s">
        <v>137</v>
      </c>
      <c r="D21" s="19">
        <f t="shared" si="0"/>
        <v>0.56999999999999995</v>
      </c>
      <c r="F21" s="5">
        <v>6</v>
      </c>
      <c r="G21" s="6">
        <v>6.5</v>
      </c>
      <c r="H21" s="5">
        <v>6</v>
      </c>
      <c r="I21" s="6">
        <v>7.5</v>
      </c>
      <c r="J21" s="5">
        <v>6</v>
      </c>
      <c r="K21" s="6">
        <v>6.5</v>
      </c>
      <c r="L21" s="5">
        <v>7</v>
      </c>
      <c r="M21" s="6">
        <v>5</v>
      </c>
      <c r="N21" s="5">
        <v>3</v>
      </c>
      <c r="O21" s="6">
        <v>5</v>
      </c>
      <c r="P21" s="5">
        <v>6</v>
      </c>
      <c r="Q21" s="6">
        <v>3</v>
      </c>
      <c r="R21" s="5">
        <v>6</v>
      </c>
      <c r="S21" s="6">
        <v>5.5</v>
      </c>
      <c r="T21" s="7">
        <v>6</v>
      </c>
      <c r="U21" s="6">
        <v>6</v>
      </c>
      <c r="V21" s="5">
        <v>5.5</v>
      </c>
      <c r="W21" s="8">
        <v>13</v>
      </c>
      <c r="X21" s="8">
        <v>12</v>
      </c>
      <c r="Y21" s="8">
        <v>10</v>
      </c>
      <c r="Z21" s="8">
        <v>11</v>
      </c>
      <c r="AB21" s="9">
        <f t="shared" si="1"/>
        <v>142.5</v>
      </c>
    </row>
    <row r="22" spans="1:28" ht="16.8" thickBot="1">
      <c r="A22" s="31">
        <v>20</v>
      </c>
      <c r="B22" s="22" t="s">
        <v>53</v>
      </c>
      <c r="C22" s="22" t="s">
        <v>138</v>
      </c>
      <c r="D22" s="19">
        <f t="shared" si="0"/>
        <v>0.58199999999999996</v>
      </c>
      <c r="F22" s="5">
        <v>6</v>
      </c>
      <c r="G22" s="6">
        <v>6</v>
      </c>
      <c r="H22" s="5">
        <v>6</v>
      </c>
      <c r="I22" s="6">
        <v>6</v>
      </c>
      <c r="J22" s="5">
        <v>6</v>
      </c>
      <c r="K22" s="6">
        <v>5</v>
      </c>
      <c r="L22" s="5">
        <v>5.5</v>
      </c>
      <c r="M22" s="6">
        <v>4</v>
      </c>
      <c r="N22" s="5">
        <v>6</v>
      </c>
      <c r="O22" s="6">
        <v>5.5</v>
      </c>
      <c r="P22" s="5">
        <v>6</v>
      </c>
      <c r="Q22" s="6">
        <v>5</v>
      </c>
      <c r="R22" s="5">
        <v>6</v>
      </c>
      <c r="S22" s="6">
        <v>6</v>
      </c>
      <c r="T22" s="7">
        <v>6</v>
      </c>
      <c r="U22" s="6">
        <v>5.5</v>
      </c>
      <c r="V22" s="5">
        <v>6</v>
      </c>
      <c r="W22" s="8">
        <v>12</v>
      </c>
      <c r="X22" s="8">
        <v>12</v>
      </c>
      <c r="Y22" s="8">
        <v>13</v>
      </c>
      <c r="Z22" s="8">
        <v>12</v>
      </c>
      <c r="AB22" s="9">
        <f t="shared" ref="AB22:AB38" si="2">SUM(F22:Z22)</f>
        <v>145.5</v>
      </c>
    </row>
    <row r="23" spans="1:28" ht="16.8" thickBot="1">
      <c r="A23" s="31"/>
      <c r="B23" s="22"/>
      <c r="C23" s="22"/>
      <c r="D23" s="19">
        <f t="shared" si="0"/>
        <v>0</v>
      </c>
      <c r="AB23" s="9">
        <f t="shared" si="2"/>
        <v>0</v>
      </c>
    </row>
    <row r="24" spans="1:28" ht="16.8" thickBot="1">
      <c r="A24" s="31"/>
      <c r="B24" s="22"/>
      <c r="C24" s="22"/>
      <c r="D24" s="19">
        <f t="shared" si="0"/>
        <v>0</v>
      </c>
      <c r="AB24" s="9">
        <f>SUM(F24:Z24)</f>
        <v>0</v>
      </c>
    </row>
    <row r="25" spans="1:28" ht="16.8" thickBot="1">
      <c r="A25" s="31"/>
      <c r="B25" s="22"/>
      <c r="C25" s="22"/>
      <c r="D25" s="19">
        <f t="shared" si="0"/>
        <v>0</v>
      </c>
      <c r="AB25" s="9">
        <f t="shared" si="2"/>
        <v>0</v>
      </c>
    </row>
    <row r="26" spans="1:28" ht="16.8" thickBot="1">
      <c r="A26" s="31"/>
      <c r="B26" s="22"/>
      <c r="C26" s="22"/>
      <c r="D26" s="19">
        <f t="shared" si="0"/>
        <v>0</v>
      </c>
      <c r="AB26" s="9">
        <f t="shared" si="2"/>
        <v>0</v>
      </c>
    </row>
    <row r="27" spans="1:28" ht="16.8" thickBot="1">
      <c r="A27" s="31"/>
      <c r="B27" s="22"/>
      <c r="C27" s="22"/>
      <c r="D27" s="19">
        <f t="shared" ref="D27" si="3">AB27/D$1</f>
        <v>0</v>
      </c>
      <c r="AB27" s="9">
        <f t="shared" si="2"/>
        <v>0</v>
      </c>
    </row>
    <row r="28" spans="1:28">
      <c r="D28" s="19"/>
      <c r="AB28" s="9">
        <f t="shared" si="2"/>
        <v>0</v>
      </c>
    </row>
    <row r="29" spans="1:28">
      <c r="AB29" s="9">
        <f t="shared" si="2"/>
        <v>0</v>
      </c>
    </row>
    <row r="30" spans="1:28">
      <c r="AB30" s="9">
        <f t="shared" si="2"/>
        <v>0</v>
      </c>
    </row>
    <row r="31" spans="1:28">
      <c r="AB31" s="9">
        <f t="shared" si="2"/>
        <v>0</v>
      </c>
    </row>
    <row r="32" spans="1:28">
      <c r="AB32" s="9">
        <f t="shared" si="2"/>
        <v>0</v>
      </c>
    </row>
    <row r="33" spans="28:28">
      <c r="AB33" s="9">
        <f t="shared" si="2"/>
        <v>0</v>
      </c>
    </row>
    <row r="34" spans="28:28">
      <c r="AB34" s="9">
        <f t="shared" si="2"/>
        <v>0</v>
      </c>
    </row>
    <row r="35" spans="28:28">
      <c r="AB35" s="9">
        <f t="shared" si="2"/>
        <v>0</v>
      </c>
    </row>
    <row r="36" spans="28:28">
      <c r="AB36" s="9">
        <f t="shared" si="2"/>
        <v>0</v>
      </c>
    </row>
    <row r="37" spans="28:28">
      <c r="AB37" s="9">
        <f t="shared" si="2"/>
        <v>0</v>
      </c>
    </row>
    <row r="38" spans="28:28">
      <c r="AB38" s="9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workbookViewId="0">
      <selection activeCell="A3" sqref="A3:E11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15</v>
      </c>
      <c r="F1">
        <v>370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25.2" thickTop="1" thickBot="1">
      <c r="A3" s="31">
        <v>93</v>
      </c>
      <c r="B3" s="22" t="s">
        <v>206</v>
      </c>
      <c r="C3" s="22" t="s">
        <v>207</v>
      </c>
      <c r="D3" s="22"/>
      <c r="E3" s="38">
        <f>AL3/$F$1</f>
        <v>0.65540540540540537</v>
      </c>
      <c r="G3" s="5">
        <v>5</v>
      </c>
      <c r="H3" s="6">
        <v>6.5</v>
      </c>
      <c r="I3" s="5">
        <v>6</v>
      </c>
      <c r="J3" s="6">
        <v>6.5</v>
      </c>
      <c r="K3" s="5">
        <v>6</v>
      </c>
      <c r="L3" s="6">
        <v>7</v>
      </c>
      <c r="M3" s="5">
        <v>7</v>
      </c>
      <c r="N3" s="6">
        <v>6</v>
      </c>
      <c r="O3" s="5">
        <v>6.5</v>
      </c>
      <c r="P3" s="6">
        <v>5.5</v>
      </c>
      <c r="Q3" s="5">
        <v>6.5</v>
      </c>
      <c r="R3" s="6">
        <v>7</v>
      </c>
      <c r="S3" s="5">
        <v>12</v>
      </c>
      <c r="T3" s="6">
        <v>6.5</v>
      </c>
      <c r="U3" s="7">
        <v>5</v>
      </c>
      <c r="V3" s="6">
        <v>7.5</v>
      </c>
      <c r="W3" s="7">
        <v>7</v>
      </c>
      <c r="X3" s="6">
        <v>12</v>
      </c>
      <c r="Y3" s="7">
        <v>14</v>
      </c>
      <c r="Z3" s="6">
        <v>7</v>
      </c>
      <c r="AA3" s="7">
        <v>7</v>
      </c>
      <c r="AB3" s="6">
        <v>7</v>
      </c>
      <c r="AC3" s="6">
        <v>6.5</v>
      </c>
      <c r="AD3" s="6">
        <v>7</v>
      </c>
      <c r="AE3" s="6">
        <v>6.5</v>
      </c>
      <c r="AF3" s="7">
        <v>7</v>
      </c>
      <c r="AG3" s="8">
        <v>14</v>
      </c>
      <c r="AH3" s="8">
        <v>14</v>
      </c>
      <c r="AI3" s="8">
        <v>13</v>
      </c>
      <c r="AJ3" s="8">
        <v>14</v>
      </c>
      <c r="AK3" s="6"/>
      <c r="AL3" s="9">
        <f>SUM(G3:AJ3)</f>
        <v>242.5</v>
      </c>
    </row>
    <row r="4" spans="1:38" ht="16.8" thickBot="1">
      <c r="A4" s="31">
        <v>94</v>
      </c>
      <c r="B4" t="s">
        <v>208</v>
      </c>
      <c r="C4" t="s">
        <v>209</v>
      </c>
      <c r="D4" s="22"/>
      <c r="E4" s="38">
        <f t="shared" ref="E4:E6" si="0">AL4/$F$1</f>
        <v>0.65405405405405403</v>
      </c>
      <c r="G4" s="5">
        <v>5.5</v>
      </c>
      <c r="H4" s="6">
        <v>7</v>
      </c>
      <c r="I4" s="5">
        <v>7</v>
      </c>
      <c r="J4" s="6">
        <v>6</v>
      </c>
      <c r="K4" s="5">
        <v>6.5</v>
      </c>
      <c r="L4" s="6">
        <v>7.5</v>
      </c>
      <c r="M4" s="5">
        <v>7</v>
      </c>
      <c r="N4" s="6">
        <v>5</v>
      </c>
      <c r="O4" s="5">
        <v>6.5</v>
      </c>
      <c r="P4" s="6">
        <v>5.5</v>
      </c>
      <c r="Q4" s="5">
        <v>6.5</v>
      </c>
      <c r="R4" s="6">
        <v>8</v>
      </c>
      <c r="S4" s="5">
        <v>17</v>
      </c>
      <c r="T4" s="6">
        <v>7</v>
      </c>
      <c r="U4" s="7">
        <v>6.5</v>
      </c>
      <c r="V4" s="6">
        <v>2</v>
      </c>
      <c r="W4" s="7">
        <v>7.5</v>
      </c>
      <c r="X4" s="6">
        <v>11</v>
      </c>
      <c r="Y4" s="7">
        <v>11</v>
      </c>
      <c r="Z4" s="6">
        <v>7</v>
      </c>
      <c r="AA4" s="7">
        <v>7</v>
      </c>
      <c r="AB4" s="6">
        <v>6.5</v>
      </c>
      <c r="AC4" s="6">
        <v>7</v>
      </c>
      <c r="AD4" s="6">
        <v>7</v>
      </c>
      <c r="AE4" s="6">
        <v>6.5</v>
      </c>
      <c r="AF4" s="7">
        <v>6</v>
      </c>
      <c r="AG4" s="8">
        <v>15</v>
      </c>
      <c r="AH4" s="8">
        <v>14</v>
      </c>
      <c r="AI4" s="8">
        <v>13</v>
      </c>
      <c r="AJ4" s="8">
        <v>13</v>
      </c>
      <c r="AK4" s="6"/>
      <c r="AL4" s="9">
        <f>SUM(G4:AJ4)</f>
        <v>242</v>
      </c>
    </row>
    <row r="5" spans="1:38" ht="16.8" thickBot="1">
      <c r="A5" s="31">
        <v>95</v>
      </c>
      <c r="B5" s="22" t="s">
        <v>26</v>
      </c>
      <c r="C5" s="22" t="s">
        <v>27</v>
      </c>
      <c r="D5" s="22"/>
      <c r="E5" s="38">
        <f t="shared" si="0"/>
        <v>0</v>
      </c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24.6" thickBot="1">
      <c r="A6" s="31">
        <v>96</v>
      </c>
      <c r="B6" s="22" t="s">
        <v>210</v>
      </c>
      <c r="C6" s="22" t="s">
        <v>211</v>
      </c>
      <c r="D6" s="22"/>
      <c r="E6" s="38">
        <f t="shared" si="0"/>
        <v>0.68378378378378379</v>
      </c>
      <c r="G6" s="5">
        <v>7</v>
      </c>
      <c r="H6" s="6">
        <v>6.5</v>
      </c>
      <c r="I6" s="5">
        <v>7</v>
      </c>
      <c r="J6" s="6">
        <v>6.5</v>
      </c>
      <c r="K6" s="5">
        <v>5</v>
      </c>
      <c r="L6" s="6">
        <v>7</v>
      </c>
      <c r="M6" s="5">
        <v>6</v>
      </c>
      <c r="N6" s="6">
        <v>6</v>
      </c>
      <c r="O6" s="5">
        <v>8</v>
      </c>
      <c r="P6" s="6">
        <v>7.5</v>
      </c>
      <c r="Q6" s="5">
        <v>7</v>
      </c>
      <c r="R6" s="6">
        <v>7</v>
      </c>
      <c r="S6" s="5">
        <v>14</v>
      </c>
      <c r="T6" s="6">
        <v>6.5</v>
      </c>
      <c r="U6" s="7">
        <v>7</v>
      </c>
      <c r="V6" s="6">
        <v>7.5</v>
      </c>
      <c r="W6" s="7">
        <v>7.5</v>
      </c>
      <c r="X6" s="6">
        <v>14</v>
      </c>
      <c r="Y6" s="7">
        <v>12</v>
      </c>
      <c r="Z6" s="6">
        <v>6.5</v>
      </c>
      <c r="AA6" s="7">
        <v>7</v>
      </c>
      <c r="AB6" s="6">
        <v>6.5</v>
      </c>
      <c r="AC6" s="6">
        <v>6</v>
      </c>
      <c r="AD6" s="6">
        <v>6</v>
      </c>
      <c r="AE6" s="6">
        <v>6</v>
      </c>
      <c r="AF6" s="7">
        <v>8</v>
      </c>
      <c r="AG6" s="8">
        <v>15</v>
      </c>
      <c r="AH6" s="8">
        <v>14</v>
      </c>
      <c r="AI6" s="8">
        <v>14</v>
      </c>
      <c r="AJ6" s="8">
        <v>15</v>
      </c>
      <c r="AK6" s="6"/>
      <c r="AL6" s="9">
        <f>SUM(G6:AJ6)</f>
        <v>253</v>
      </c>
    </row>
    <row r="7" spans="1:38" ht="24.6" thickBot="1">
      <c r="A7" s="31">
        <v>97</v>
      </c>
      <c r="B7" s="22" t="s">
        <v>212</v>
      </c>
      <c r="C7" s="22" t="s">
        <v>213</v>
      </c>
      <c r="D7" s="22"/>
      <c r="E7" s="38">
        <f t="shared" ref="E7:E12" si="1">AL7/$F$1</f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ref="AL7:AL36" si="2">SUM(G7:AJ7)</f>
        <v>0</v>
      </c>
    </row>
    <row r="8" spans="1:38" ht="24.6" thickBot="1">
      <c r="A8" s="31">
        <v>98</v>
      </c>
      <c r="B8" s="22" t="s">
        <v>28</v>
      </c>
      <c r="C8" s="22" t="s">
        <v>29</v>
      </c>
      <c r="D8" s="22"/>
      <c r="E8" s="38">
        <f>AL8/$F$1</f>
        <v>0.64324324324324322</v>
      </c>
      <c r="G8" s="5">
        <v>7.5</v>
      </c>
      <c r="H8" s="6">
        <v>7</v>
      </c>
      <c r="I8" s="5">
        <v>6</v>
      </c>
      <c r="J8" s="6">
        <v>7</v>
      </c>
      <c r="K8" s="5">
        <v>7</v>
      </c>
      <c r="L8" s="6">
        <v>6.5</v>
      </c>
      <c r="M8" s="5">
        <v>6</v>
      </c>
      <c r="N8" s="6">
        <v>5.5</v>
      </c>
      <c r="O8" s="5">
        <v>6</v>
      </c>
      <c r="P8" s="6">
        <v>5</v>
      </c>
      <c r="Q8" s="5">
        <v>7</v>
      </c>
      <c r="R8" s="6">
        <v>6</v>
      </c>
      <c r="S8" s="5">
        <v>13</v>
      </c>
      <c r="T8" s="6">
        <v>6</v>
      </c>
      <c r="U8" s="7">
        <v>5.5</v>
      </c>
      <c r="V8" s="6">
        <v>7</v>
      </c>
      <c r="W8" s="7">
        <v>7.5</v>
      </c>
      <c r="X8" s="6">
        <v>11</v>
      </c>
      <c r="Y8" s="7">
        <v>12</v>
      </c>
      <c r="Z8" s="6">
        <v>6.5</v>
      </c>
      <c r="AA8" s="7">
        <v>7</v>
      </c>
      <c r="AB8" s="6">
        <v>6.5</v>
      </c>
      <c r="AC8" s="6">
        <v>5</v>
      </c>
      <c r="AD8" s="6">
        <v>6.5</v>
      </c>
      <c r="AE8" s="6">
        <v>6</v>
      </c>
      <c r="AF8" s="7">
        <v>7</v>
      </c>
      <c r="AG8" s="8">
        <v>14</v>
      </c>
      <c r="AH8" s="8">
        <v>13</v>
      </c>
      <c r="AI8" s="8">
        <v>13</v>
      </c>
      <c r="AJ8" s="8">
        <v>15</v>
      </c>
      <c r="AK8" s="6"/>
      <c r="AL8" s="9">
        <f t="shared" si="2"/>
        <v>238</v>
      </c>
    </row>
    <row r="9" spans="1:38" ht="24.6" thickBot="1">
      <c r="A9" s="31">
        <v>99</v>
      </c>
      <c r="B9" s="22" t="s">
        <v>214</v>
      </c>
      <c r="C9" s="22" t="s">
        <v>215</v>
      </c>
      <c r="D9" s="22"/>
      <c r="E9" s="38">
        <f t="shared" si="1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2"/>
        <v>0</v>
      </c>
    </row>
    <row r="10" spans="1:38" ht="24.6" thickBot="1">
      <c r="A10" s="31">
        <v>100</v>
      </c>
      <c r="B10" s="23" t="s">
        <v>103</v>
      </c>
      <c r="C10" s="23" t="s">
        <v>216</v>
      </c>
      <c r="D10" s="22"/>
      <c r="E10" s="38">
        <f t="shared" si="1"/>
        <v>0.6459459459459459</v>
      </c>
      <c r="G10" s="5">
        <v>7</v>
      </c>
      <c r="H10" s="6">
        <v>7</v>
      </c>
      <c r="I10" s="5">
        <v>6.5</v>
      </c>
      <c r="J10" s="6">
        <v>5</v>
      </c>
      <c r="K10" s="5">
        <v>4</v>
      </c>
      <c r="L10" s="6">
        <v>7</v>
      </c>
      <c r="M10" s="5">
        <v>6</v>
      </c>
      <c r="N10" s="6">
        <v>5.5</v>
      </c>
      <c r="O10" s="5">
        <v>7</v>
      </c>
      <c r="P10" s="6">
        <v>6.5</v>
      </c>
      <c r="Q10" s="5">
        <v>6.5</v>
      </c>
      <c r="R10" s="6">
        <v>7.5</v>
      </c>
      <c r="S10" s="5">
        <v>16</v>
      </c>
      <c r="T10" s="6">
        <v>7.5</v>
      </c>
      <c r="U10" s="7">
        <v>7</v>
      </c>
      <c r="V10" s="6">
        <v>7</v>
      </c>
      <c r="W10" s="7">
        <v>7</v>
      </c>
      <c r="X10" s="6">
        <v>10</v>
      </c>
      <c r="Y10" s="7">
        <v>12</v>
      </c>
      <c r="Z10" s="6">
        <v>6</v>
      </c>
      <c r="AA10" s="7">
        <v>6</v>
      </c>
      <c r="AB10" s="6">
        <v>5</v>
      </c>
      <c r="AC10" s="6">
        <v>5.5</v>
      </c>
      <c r="AD10" s="6">
        <v>6.5</v>
      </c>
      <c r="AE10" s="6">
        <v>6</v>
      </c>
      <c r="AF10" s="7">
        <v>8</v>
      </c>
      <c r="AG10" s="8">
        <v>14</v>
      </c>
      <c r="AH10" s="8">
        <v>13</v>
      </c>
      <c r="AI10" s="8">
        <v>13</v>
      </c>
      <c r="AJ10" s="8">
        <v>14</v>
      </c>
      <c r="AK10" s="6"/>
      <c r="AL10" s="9">
        <f t="shared" si="2"/>
        <v>239</v>
      </c>
    </row>
    <row r="11" spans="1:38" ht="24.6" thickBot="1">
      <c r="A11" s="31">
        <v>101</v>
      </c>
      <c r="B11" s="22" t="s">
        <v>193</v>
      </c>
      <c r="C11" s="22" t="s">
        <v>217</v>
      </c>
      <c r="D11" s="54"/>
      <c r="E11" s="38">
        <f t="shared" si="1"/>
        <v>0.63648648648648654</v>
      </c>
      <c r="G11" s="5">
        <v>5.5</v>
      </c>
      <c r="H11" s="6">
        <v>6.5</v>
      </c>
      <c r="I11" s="5">
        <v>6</v>
      </c>
      <c r="J11" s="6">
        <v>5.5</v>
      </c>
      <c r="K11" s="5">
        <v>6.5</v>
      </c>
      <c r="L11" s="6">
        <v>7</v>
      </c>
      <c r="M11" s="5">
        <v>6.5</v>
      </c>
      <c r="N11" s="6">
        <v>5.5</v>
      </c>
      <c r="O11" s="5">
        <v>5.5</v>
      </c>
      <c r="P11" s="6">
        <v>6</v>
      </c>
      <c r="Q11" s="5">
        <v>7</v>
      </c>
      <c r="R11" s="6">
        <v>7</v>
      </c>
      <c r="S11" s="5">
        <v>13</v>
      </c>
      <c r="T11" s="6">
        <v>7</v>
      </c>
      <c r="U11" s="7">
        <v>6.5</v>
      </c>
      <c r="V11" s="6">
        <v>7</v>
      </c>
      <c r="W11" s="7">
        <v>7.5</v>
      </c>
      <c r="X11" s="6">
        <v>11</v>
      </c>
      <c r="Y11" s="7">
        <v>6</v>
      </c>
      <c r="Z11" s="6">
        <v>6</v>
      </c>
      <c r="AA11" s="7">
        <v>7</v>
      </c>
      <c r="AB11" s="6">
        <v>7</v>
      </c>
      <c r="AC11" s="6">
        <v>7</v>
      </c>
      <c r="AD11" s="6">
        <v>7</v>
      </c>
      <c r="AE11" s="6">
        <v>6.5</v>
      </c>
      <c r="AF11" s="7">
        <v>7.5</v>
      </c>
      <c r="AG11" s="8">
        <v>15</v>
      </c>
      <c r="AH11" s="8">
        <v>13</v>
      </c>
      <c r="AI11" s="8">
        <v>14</v>
      </c>
      <c r="AJ11" s="8">
        <v>13</v>
      </c>
      <c r="AK11" s="6"/>
      <c r="AL11" s="9">
        <f t="shared" si="2"/>
        <v>235.5</v>
      </c>
    </row>
    <row r="12" spans="1:38" ht="18.600000000000001" thickBot="1">
      <c r="A12" s="2"/>
      <c r="B12" s="3"/>
      <c r="C12" s="3"/>
      <c r="D12" s="54"/>
      <c r="E12" s="38">
        <f t="shared" si="1"/>
        <v>0</v>
      </c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/>
      <c r="AH12" s="8"/>
      <c r="AI12" s="8"/>
      <c r="AJ12" s="8"/>
      <c r="AK12" s="6"/>
      <c r="AL12" s="9">
        <f t="shared" si="2"/>
        <v>0</v>
      </c>
    </row>
    <row r="13" spans="1:38" ht="18.600000000000001" thickBot="1">
      <c r="A13" s="2"/>
      <c r="B13" s="3"/>
      <c r="C13" s="3"/>
      <c r="D13" s="22"/>
      <c r="E13" s="38"/>
      <c r="F13" s="40"/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/>
      <c r="AH13" s="8"/>
      <c r="AI13" s="8"/>
      <c r="AJ13" s="8"/>
      <c r="AK13" s="6"/>
      <c r="AL13" s="9">
        <f t="shared" si="2"/>
        <v>0</v>
      </c>
    </row>
    <row r="14" spans="1:38" ht="16.8" thickBot="1">
      <c r="A14" s="53"/>
      <c r="B14" s="31"/>
      <c r="C14" s="22"/>
      <c r="D14" s="22"/>
      <c r="E14" s="38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/>
      <c r="AH14" s="8"/>
      <c r="AI14" s="8"/>
      <c r="AJ14" s="8"/>
      <c r="AK14" s="6"/>
      <c r="AL14" s="9">
        <f t="shared" si="2"/>
        <v>0</v>
      </c>
    </row>
    <row r="15" spans="1:38" ht="16.8" thickBot="1">
      <c r="A15" s="53"/>
      <c r="B15" s="31"/>
      <c r="C15" s="22"/>
      <c r="D15" s="22"/>
      <c r="E15" s="38"/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2"/>
        <v>0</v>
      </c>
    </row>
    <row r="16" spans="1:38" ht="18.600000000000001" thickBot="1">
      <c r="A16" s="2"/>
      <c r="B16" s="3"/>
      <c r="C16" s="3"/>
      <c r="D16" s="22"/>
      <c r="E16" s="38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2"/>
        <v>0</v>
      </c>
    </row>
    <row r="17" spans="2:38" ht="16.8" thickBot="1">
      <c r="B17" s="31"/>
      <c r="C17" s="22"/>
      <c r="D17" s="22"/>
      <c r="E17" s="38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2"/>
        <v>0</v>
      </c>
    </row>
    <row r="18" spans="2:38" ht="16.8" thickBot="1">
      <c r="B18" s="31"/>
      <c r="C18" s="22"/>
      <c r="D18" s="22"/>
      <c r="E18" s="38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2"/>
        <v>0</v>
      </c>
    </row>
    <row r="19" spans="2:38" ht="16.8" thickBot="1">
      <c r="B19" s="31"/>
      <c r="C19" s="22"/>
      <c r="D19" s="22"/>
      <c r="E19" s="38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2"/>
        <v>0</v>
      </c>
    </row>
    <row r="20" spans="2:38" ht="16.2">
      <c r="B20" s="31"/>
      <c r="C20" s="22"/>
      <c r="D20" s="22"/>
      <c r="E20" s="38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2"/>
        <v>0</v>
      </c>
    </row>
    <row r="21" spans="2:38"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2:38"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2"/>
        <v>0</v>
      </c>
    </row>
    <row r="23" spans="2:38" ht="15" thickBot="1"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2"/>
        <v>0</v>
      </c>
    </row>
    <row r="24" spans="2:38" ht="15" thickBot="1">
      <c r="C24" s="3"/>
      <c r="D24" s="3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2"/>
        <v>0</v>
      </c>
    </row>
    <row r="25" spans="2:38" ht="15" thickBot="1">
      <c r="C25" s="3"/>
      <c r="D25" s="3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2"/>
        <v>0</v>
      </c>
    </row>
    <row r="26" spans="2:38">
      <c r="C26" s="3"/>
      <c r="D26" s="3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2"/>
        <v>0</v>
      </c>
    </row>
    <row r="27" spans="2:38"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2"/>
        <v>0</v>
      </c>
    </row>
    <row r="28" spans="2:38"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2"/>
        <v>0</v>
      </c>
    </row>
    <row r="29" spans="2:38"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2"/>
        <v>0</v>
      </c>
    </row>
    <row r="30" spans="2:38"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2"/>
        <v>0</v>
      </c>
    </row>
    <row r="31" spans="2:38"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2"/>
        <v>0</v>
      </c>
    </row>
    <row r="32" spans="2:38"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2"/>
        <v>0</v>
      </c>
    </row>
    <row r="33" spans="7:38"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2"/>
        <v>0</v>
      </c>
    </row>
    <row r="34" spans="7:38"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2"/>
        <v>0</v>
      </c>
    </row>
    <row r="35" spans="7:38"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2"/>
        <v>0</v>
      </c>
    </row>
    <row r="36" spans="7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workbookViewId="0">
      <selection activeCell="A3" sqref="A3:E3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33</v>
      </c>
      <c r="F1">
        <v>330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102</v>
      </c>
      <c r="B3" s="22" t="s">
        <v>104</v>
      </c>
      <c r="C3" s="22" t="s">
        <v>105</v>
      </c>
      <c r="D3" s="22"/>
      <c r="E3" s="38">
        <f>AL3/$F$1</f>
        <v>0.66969696969696968</v>
      </c>
      <c r="G3" s="5">
        <v>5.5</v>
      </c>
      <c r="H3" s="6">
        <v>8.5</v>
      </c>
      <c r="I3" s="5">
        <v>8</v>
      </c>
      <c r="J3" s="6">
        <v>14</v>
      </c>
      <c r="K3" s="5">
        <v>8</v>
      </c>
      <c r="L3" s="6">
        <v>8</v>
      </c>
      <c r="M3" s="5">
        <v>7</v>
      </c>
      <c r="N3" s="6">
        <v>15</v>
      </c>
      <c r="O3" s="5">
        <v>7.5</v>
      </c>
      <c r="P3" s="6">
        <v>5</v>
      </c>
      <c r="Q3" s="5">
        <v>14</v>
      </c>
      <c r="R3" s="6">
        <v>7</v>
      </c>
      <c r="S3" s="5">
        <v>6.5</v>
      </c>
      <c r="T3" s="6">
        <v>6.5</v>
      </c>
      <c r="U3" s="7">
        <v>7</v>
      </c>
      <c r="V3" s="6">
        <v>7</v>
      </c>
      <c r="W3" s="7">
        <v>6.5</v>
      </c>
      <c r="X3" s="6">
        <v>6.5</v>
      </c>
      <c r="Y3" s="7">
        <v>6.5</v>
      </c>
      <c r="Z3" s="6">
        <v>7</v>
      </c>
      <c r="AA3" s="7">
        <v>4</v>
      </c>
      <c r="AB3" s="6">
        <v>1</v>
      </c>
      <c r="AC3" s="6">
        <v>6.5</v>
      </c>
      <c r="AD3" s="6">
        <v>7</v>
      </c>
      <c r="AE3" s="6"/>
      <c r="AF3" s="7"/>
      <c r="AG3" s="8">
        <v>7.5</v>
      </c>
      <c r="AH3" s="8">
        <v>7</v>
      </c>
      <c r="AI3" s="8">
        <v>13</v>
      </c>
      <c r="AJ3" s="8">
        <v>14</v>
      </c>
      <c r="AK3" s="6"/>
      <c r="AL3" s="9">
        <f>SUM(G3:AJ3)</f>
        <v>221</v>
      </c>
    </row>
    <row r="4" spans="1:38" ht="16.8" thickBot="1">
      <c r="A4" s="31"/>
      <c r="B4" s="22"/>
      <c r="C4" s="22"/>
      <c r="D4" s="22"/>
      <c r="E4" s="38">
        <f>AL4/$F$1</f>
        <v>0</v>
      </c>
      <c r="G4" s="5"/>
      <c r="H4" s="6"/>
      <c r="I4" s="5"/>
      <c r="J4" s="6"/>
      <c r="K4" s="5"/>
      <c r="L4" s="6"/>
      <c r="M4" s="5"/>
      <c r="N4" s="6"/>
      <c r="O4" s="5"/>
      <c r="P4" s="6"/>
      <c r="Q4" s="5"/>
      <c r="R4" s="6"/>
      <c r="S4" s="5"/>
      <c r="T4" s="6"/>
      <c r="U4" s="7"/>
      <c r="V4" s="6"/>
      <c r="W4" s="7"/>
      <c r="X4" s="6"/>
      <c r="Y4" s="7"/>
      <c r="Z4" s="6"/>
      <c r="AA4" s="7"/>
      <c r="AB4" s="6"/>
      <c r="AC4" s="6"/>
      <c r="AD4" s="6"/>
      <c r="AE4" s="6"/>
      <c r="AF4" s="7"/>
      <c r="AG4" s="8"/>
      <c r="AH4" s="8"/>
      <c r="AI4" s="8"/>
      <c r="AJ4" s="8"/>
      <c r="AK4" s="6"/>
      <c r="AL4" s="9">
        <f>SUM(G4:AJ4)</f>
        <v>0</v>
      </c>
    </row>
    <row r="5" spans="1:38" ht="16.8" thickBot="1">
      <c r="A5" s="31"/>
      <c r="D5" s="1"/>
      <c r="E5" s="38">
        <f>AL5/$F$1</f>
        <v>0</v>
      </c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16.8" thickBot="1">
      <c r="A6" s="31"/>
      <c r="B6" s="22"/>
      <c r="C6" s="22"/>
      <c r="E6" s="38">
        <f t="shared" ref="E6:E10" si="0">AL6/$F$1</f>
        <v>0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7"/>
      <c r="V6" s="6"/>
      <c r="W6" s="7"/>
      <c r="X6" s="6"/>
      <c r="Y6" s="7"/>
      <c r="Z6" s="6"/>
      <c r="AA6" s="7"/>
      <c r="AB6" s="6"/>
      <c r="AC6" s="6"/>
      <c r="AD6" s="6"/>
      <c r="AE6" s="6"/>
      <c r="AF6" s="7"/>
      <c r="AG6" s="8"/>
      <c r="AH6" s="8"/>
      <c r="AI6" s="8"/>
      <c r="AJ6" s="8"/>
      <c r="AK6" s="6"/>
      <c r="AL6" s="9">
        <f t="shared" ref="AL6:AL36" si="1">SUM(G6:AJ6)</f>
        <v>0</v>
      </c>
    </row>
    <row r="7" spans="1:38" ht="16.8" thickBot="1">
      <c r="A7" s="31"/>
      <c r="B7" s="22"/>
      <c r="C7" s="22"/>
      <c r="E7" s="38">
        <f t="shared" si="0"/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si="1"/>
        <v>0</v>
      </c>
    </row>
    <row r="8" spans="1:38" ht="16.8" thickBot="1">
      <c r="A8" s="31"/>
      <c r="B8" s="22"/>
      <c r="C8" s="22"/>
      <c r="D8" s="22"/>
      <c r="E8" s="38">
        <f t="shared" si="0"/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1"/>
        <v>0</v>
      </c>
    </row>
    <row r="9" spans="1:38" ht="16.8" thickBot="1">
      <c r="A9" s="31"/>
      <c r="B9" s="22"/>
      <c r="C9" s="22"/>
      <c r="D9" s="22"/>
      <c r="E9" s="38">
        <f t="shared" si="0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1"/>
        <v>0</v>
      </c>
    </row>
    <row r="10" spans="1:38" ht="16.2">
      <c r="A10" s="31"/>
      <c r="B10" s="22"/>
      <c r="C10" s="22"/>
      <c r="D10" s="22"/>
      <c r="E10" s="38">
        <f t="shared" si="0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1"/>
        <v>0</v>
      </c>
    </row>
    <row r="11" spans="1:38" ht="16.2" thickBot="1">
      <c r="D11" s="54"/>
      <c r="E11" s="55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 t="s">
        <v>17</v>
      </c>
      <c r="AH11" s="8" t="s">
        <v>17</v>
      </c>
      <c r="AI11" s="8" t="s">
        <v>17</v>
      </c>
      <c r="AJ11" s="8" t="s">
        <v>17</v>
      </c>
      <c r="AK11" s="6"/>
      <c r="AL11" s="9">
        <f t="shared" si="1"/>
        <v>0</v>
      </c>
    </row>
    <row r="12" spans="1:38" ht="18.600000000000001" thickBot="1">
      <c r="A12" t="s">
        <v>16</v>
      </c>
      <c r="B12" s="2"/>
      <c r="C12" s="83" t="s">
        <v>18</v>
      </c>
      <c r="D12" s="3"/>
      <c r="E12" s="3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 t="s">
        <v>17</v>
      </c>
      <c r="AH12" s="8" t="s">
        <v>17</v>
      </c>
      <c r="AI12" s="8" t="s">
        <v>17</v>
      </c>
      <c r="AJ12" s="8" t="s">
        <v>17</v>
      </c>
      <c r="AK12" s="6"/>
      <c r="AL12" s="9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 t="s">
        <v>17</v>
      </c>
      <c r="AH13" s="8" t="s">
        <v>17</v>
      </c>
      <c r="AI13" s="8" t="s">
        <v>17</v>
      </c>
      <c r="AJ13" s="8" t="s">
        <v>17</v>
      </c>
      <c r="AK13" s="6"/>
      <c r="AL13" s="9">
        <f t="shared" si="1"/>
        <v>0</v>
      </c>
    </row>
    <row r="14" spans="1:38" ht="18.600000000000001" thickBot="1">
      <c r="B14" s="2"/>
      <c r="C14" s="3"/>
      <c r="D14" s="3"/>
      <c r="E14" s="3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 t="s">
        <v>17</v>
      </c>
      <c r="AH14" s="8" t="s">
        <v>17</v>
      </c>
      <c r="AI14" s="8" t="s">
        <v>17</v>
      </c>
      <c r="AJ14" s="8" t="s">
        <v>17</v>
      </c>
      <c r="AK14" s="6"/>
      <c r="AL14" s="9">
        <f t="shared" si="1"/>
        <v>0</v>
      </c>
    </row>
    <row r="15" spans="1:38" ht="15" thickBot="1">
      <c r="B15" s="84" t="s">
        <v>0</v>
      </c>
      <c r="C15" s="84" t="s">
        <v>19</v>
      </c>
      <c r="D15" s="84" t="s">
        <v>20</v>
      </c>
      <c r="E15" s="84" t="s">
        <v>21</v>
      </c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1"/>
        <v>0</v>
      </c>
    </row>
    <row r="16" spans="1:38" ht="48.6" thickBot="1">
      <c r="B16">
        <v>90</v>
      </c>
      <c r="C16" s="22" t="s">
        <v>218</v>
      </c>
      <c r="D16" s="22" t="s">
        <v>219</v>
      </c>
      <c r="E16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1"/>
        <v>0</v>
      </c>
    </row>
    <row r="17" spans="1:38" ht="36.6" thickBot="1">
      <c r="B17">
        <v>91</v>
      </c>
      <c r="C17" s="22" t="s">
        <v>106</v>
      </c>
      <c r="D17" s="22" t="s">
        <v>220</v>
      </c>
      <c r="E17" s="22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1"/>
        <v>0</v>
      </c>
    </row>
    <row r="18" spans="1:38" ht="36.6" thickBot="1">
      <c r="B18">
        <v>92</v>
      </c>
      <c r="C18" s="22" t="s">
        <v>221</v>
      </c>
      <c r="D18" s="22" t="s">
        <v>222</v>
      </c>
      <c r="E18" s="1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1"/>
        <v>0</v>
      </c>
    </row>
    <row r="19" spans="1:38" ht="16.8" thickBot="1">
      <c r="B19" s="31"/>
      <c r="C19" s="22"/>
      <c r="D19" s="22"/>
      <c r="E19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1"/>
        <v>0</v>
      </c>
    </row>
    <row r="20" spans="1:38" ht="24.6" thickBot="1">
      <c r="B20">
        <v>103</v>
      </c>
      <c r="C20" s="22" t="s">
        <v>106</v>
      </c>
      <c r="D20" s="22" t="s">
        <v>107</v>
      </c>
      <c r="E20" s="38">
        <f t="shared" ref="E20:E23" si="2">AL20/$F$1</f>
        <v>0</v>
      </c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1"/>
        <v>0</v>
      </c>
    </row>
    <row r="21" spans="1:38" ht="48">
      <c r="B21">
        <v>104</v>
      </c>
      <c r="C21" s="22" t="s">
        <v>218</v>
      </c>
      <c r="D21" s="22" t="s">
        <v>223</v>
      </c>
      <c r="E21" s="38">
        <f t="shared" si="2"/>
        <v>0</v>
      </c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1:38" ht="15" thickBot="1">
      <c r="B22">
        <v>105</v>
      </c>
      <c r="C22" t="s">
        <v>224</v>
      </c>
      <c r="E22" s="38">
        <f t="shared" si="2"/>
        <v>0</v>
      </c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1"/>
        <v>0</v>
      </c>
    </row>
    <row r="23" spans="1:38" ht="16.8" thickBot="1">
      <c r="B23" s="31"/>
      <c r="C23" s="22"/>
      <c r="D23" s="22"/>
      <c r="E23" s="38">
        <f t="shared" si="2"/>
        <v>0</v>
      </c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1"/>
        <v>0</v>
      </c>
    </row>
    <row r="24" spans="1:38" ht="16.8" thickBot="1">
      <c r="A24" s="31"/>
      <c r="B24" s="31"/>
      <c r="C24" s="22"/>
      <c r="D24" s="22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1"/>
        <v>0</v>
      </c>
    </row>
    <row r="25" spans="1:38" ht="16.8" thickBot="1">
      <c r="A25" s="31"/>
      <c r="B25" s="31"/>
      <c r="C25" s="22"/>
      <c r="D25" s="22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1"/>
        <v>0</v>
      </c>
    </row>
    <row r="26" spans="1:38" ht="16.8" thickBot="1">
      <c r="A26" s="31"/>
      <c r="B26" s="22"/>
      <c r="C26" s="22"/>
      <c r="D26" s="22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1"/>
        <v>0</v>
      </c>
    </row>
    <row r="27" spans="1:38" ht="16.8" thickBot="1">
      <c r="A27" s="31"/>
      <c r="B27" s="22"/>
      <c r="C27" s="22"/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1"/>
        <v>0</v>
      </c>
    </row>
    <row r="28" spans="1:38" ht="16.8" thickBot="1">
      <c r="A28" s="31"/>
      <c r="B28" s="22"/>
      <c r="C28" s="22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1"/>
        <v>0</v>
      </c>
    </row>
    <row r="29" spans="1:38" ht="16.8" thickBot="1">
      <c r="A29" s="31"/>
      <c r="B29" s="22"/>
      <c r="C29" s="22"/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1"/>
        <v>0</v>
      </c>
    </row>
    <row r="30" spans="1:38" ht="16.8" thickBot="1">
      <c r="A30" s="31"/>
      <c r="B30" s="22"/>
      <c r="C30" s="22"/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1"/>
        <v>0</v>
      </c>
    </row>
    <row r="31" spans="1:38" ht="16.8" thickBot="1">
      <c r="A31" s="31"/>
      <c r="B31" s="22"/>
      <c r="C31" s="22"/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1"/>
        <v>0</v>
      </c>
    </row>
    <row r="32" spans="1:38" ht="16.8" thickBot="1">
      <c r="A32" s="31"/>
      <c r="B32" s="22"/>
      <c r="C32" s="2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1"/>
        <v>0</v>
      </c>
    </row>
    <row r="33" spans="1:38" ht="16.8" thickBot="1">
      <c r="A33" s="31"/>
      <c r="B33" s="22"/>
      <c r="C33" s="22"/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1"/>
        <v>0</v>
      </c>
    </row>
    <row r="34" spans="1:38" ht="16.8" thickBot="1">
      <c r="A34" s="31"/>
      <c r="B34" s="22"/>
      <c r="C34" s="22"/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1"/>
        <v>0</v>
      </c>
    </row>
    <row r="35" spans="1:38" ht="16.2">
      <c r="A35" s="31"/>
      <c r="B35" s="23"/>
      <c r="C35" s="23"/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1"/>
        <v>0</v>
      </c>
    </row>
    <row r="36" spans="1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2:D10"/>
  <sheetViews>
    <sheetView tabSelected="1" workbookViewId="0">
      <selection activeCell="B7" sqref="B7"/>
    </sheetView>
  </sheetViews>
  <sheetFormatPr defaultRowHeight="14.4"/>
  <cols>
    <col min="1" max="1" width="18.6640625" customWidth="1"/>
    <col min="2" max="2" width="26.44140625" customWidth="1"/>
    <col min="3" max="4" width="8.88671875" style="38"/>
  </cols>
  <sheetData>
    <row r="2" spans="1:4">
      <c r="A2" s="6" t="s">
        <v>41</v>
      </c>
      <c r="B2" s="6" t="s">
        <v>42</v>
      </c>
      <c r="C2" s="85" t="s">
        <v>43</v>
      </c>
      <c r="D2" s="85" t="s">
        <v>14</v>
      </c>
    </row>
    <row r="3" spans="1:4">
      <c r="A3" s="6">
        <v>1</v>
      </c>
      <c r="B3" s="6" t="s">
        <v>104</v>
      </c>
      <c r="C3" s="109" t="s">
        <v>105</v>
      </c>
      <c r="D3" s="85">
        <v>0.66969696969696968</v>
      </c>
    </row>
    <row r="4" spans="1:4">
      <c r="A4" s="104"/>
      <c r="B4" s="110"/>
      <c r="C4" s="93"/>
      <c r="D4" s="110"/>
    </row>
    <row r="5" spans="1:4">
      <c r="A5" s="123"/>
      <c r="B5" s="110"/>
      <c r="C5" s="93"/>
      <c r="D5" s="110"/>
    </row>
    <row r="6" spans="1:4">
      <c r="A6" s="104"/>
      <c r="B6" s="123"/>
      <c r="C6" s="93"/>
      <c r="D6" s="110"/>
    </row>
    <row r="7" spans="1:4">
      <c r="A7" s="123"/>
      <c r="B7" s="123"/>
      <c r="C7" s="93"/>
      <c r="D7" s="110"/>
    </row>
    <row r="8" spans="1:4">
      <c r="A8" s="104"/>
      <c r="B8" s="123"/>
      <c r="C8" s="93"/>
      <c r="D8" s="110"/>
    </row>
    <row r="9" spans="1:4">
      <c r="A9" s="123"/>
      <c r="B9" s="123"/>
      <c r="C9" s="93"/>
      <c r="D9" s="110"/>
    </row>
    <row r="10" spans="1:4">
      <c r="A10" s="104"/>
      <c r="B10" s="123"/>
      <c r="C10" s="130"/>
      <c r="D10" s="110"/>
    </row>
  </sheetData>
  <sortState xmlns:xlrd2="http://schemas.microsoft.com/office/spreadsheetml/2017/richdata2" ref="A2:D9">
    <sortCondition descending="1" ref="D2:D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4"/>
  <sheetViews>
    <sheetView workbookViewId="0">
      <selection activeCell="A12" sqref="A12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8" bestFit="1" customWidth="1"/>
    <col min="11" max="11" width="10.109375" style="38" bestFit="1" customWidth="1"/>
  </cols>
  <sheetData>
    <row r="1" spans="1:11" ht="26.4" thickBot="1">
      <c r="A1" s="34"/>
      <c r="B1" s="35" t="s">
        <v>1</v>
      </c>
      <c r="C1" s="36"/>
      <c r="D1" s="37"/>
    </row>
    <row r="2" spans="1:11">
      <c r="A2" s="97" t="s">
        <v>0</v>
      </c>
      <c r="B2" s="98" t="s">
        <v>11</v>
      </c>
      <c r="C2" s="98" t="s">
        <v>3</v>
      </c>
      <c r="D2" s="99" t="s">
        <v>4</v>
      </c>
    </row>
    <row r="3" spans="1:11">
      <c r="A3" s="6">
        <v>1</v>
      </c>
      <c r="B3" s="95" t="s">
        <v>124</v>
      </c>
      <c r="C3" s="95" t="s">
        <v>125</v>
      </c>
      <c r="D3" s="100">
        <v>0.68</v>
      </c>
      <c r="J3" s="38"/>
      <c r="K3"/>
    </row>
    <row r="4" spans="1:11">
      <c r="A4" s="6">
        <v>2</v>
      </c>
      <c r="B4" s="106" t="s">
        <v>54</v>
      </c>
      <c r="C4" s="107" t="s">
        <v>132</v>
      </c>
      <c r="D4" s="100">
        <v>0.67400000000000004</v>
      </c>
      <c r="J4" s="38"/>
      <c r="K4"/>
    </row>
    <row r="5" spans="1:11">
      <c r="A5" s="6">
        <v>3</v>
      </c>
      <c r="B5" s="95" t="s">
        <v>126</v>
      </c>
      <c r="C5" s="95" t="s">
        <v>127</v>
      </c>
      <c r="D5" s="100">
        <v>0.65200000000000002</v>
      </c>
      <c r="J5" s="38"/>
      <c r="K5"/>
    </row>
    <row r="6" spans="1:11">
      <c r="A6" s="6">
        <v>3</v>
      </c>
      <c r="B6" s="95" t="s">
        <v>130</v>
      </c>
      <c r="C6" s="95" t="s">
        <v>131</v>
      </c>
      <c r="D6" s="100">
        <v>0.65200000000000002</v>
      </c>
      <c r="J6" s="38"/>
      <c r="K6"/>
    </row>
    <row r="7" spans="1:11" ht="28.8">
      <c r="A7" s="6">
        <v>5</v>
      </c>
      <c r="B7" s="95" t="s">
        <v>86</v>
      </c>
      <c r="C7" s="95" t="s">
        <v>123</v>
      </c>
      <c r="D7" s="100">
        <v>0.65</v>
      </c>
    </row>
    <row r="8" spans="1:11">
      <c r="A8" s="6">
        <v>6</v>
      </c>
      <c r="B8" s="95" t="s">
        <v>111</v>
      </c>
      <c r="C8" s="95" t="s">
        <v>112</v>
      </c>
      <c r="D8" s="100">
        <v>0.63200000000000001</v>
      </c>
    </row>
    <row r="9" spans="1:11">
      <c r="A9" s="6">
        <v>7</v>
      </c>
      <c r="B9" s="6" t="s">
        <v>48</v>
      </c>
      <c r="C9" s="6" t="s">
        <v>49</v>
      </c>
      <c r="D9" s="82">
        <v>0.61599999999999999</v>
      </c>
    </row>
    <row r="10" spans="1:11">
      <c r="A10" s="6">
        <v>7</v>
      </c>
      <c r="B10" s="105" t="s">
        <v>134</v>
      </c>
      <c r="C10" s="105" t="s">
        <v>135</v>
      </c>
      <c r="D10" s="101">
        <v>0.61599999999999999</v>
      </c>
    </row>
    <row r="11" spans="1:11">
      <c r="A11" s="6">
        <v>9</v>
      </c>
      <c r="B11" s="6" t="s">
        <v>115</v>
      </c>
      <c r="C11" s="6" t="s">
        <v>116</v>
      </c>
      <c r="D11" s="82">
        <v>0.61399999999999999</v>
      </c>
    </row>
    <row r="12" spans="1:11">
      <c r="A12" s="6">
        <v>9</v>
      </c>
      <c r="B12" s="6" t="s">
        <v>35</v>
      </c>
      <c r="C12" s="6" t="s">
        <v>133</v>
      </c>
      <c r="D12" s="85">
        <v>0.61399999999999999</v>
      </c>
    </row>
    <row r="13" spans="1:11">
      <c r="A13" s="6">
        <v>11</v>
      </c>
      <c r="B13" s="105" t="s">
        <v>22</v>
      </c>
      <c r="C13" s="105" t="s">
        <v>52</v>
      </c>
      <c r="D13" s="101">
        <v>0.60599999999999998</v>
      </c>
    </row>
    <row r="14" spans="1:11">
      <c r="A14" s="6">
        <v>12</v>
      </c>
      <c r="B14" s="6" t="s">
        <v>46</v>
      </c>
      <c r="C14" s="6" t="s">
        <v>47</v>
      </c>
      <c r="D14" s="101">
        <v>0.59399999999999997</v>
      </c>
    </row>
    <row r="15" spans="1:11">
      <c r="A15" s="6">
        <v>13</v>
      </c>
      <c r="B15" s="6" t="s">
        <v>53</v>
      </c>
      <c r="C15" s="6" t="s">
        <v>138</v>
      </c>
      <c r="D15" s="100">
        <v>0.58199999999999996</v>
      </c>
    </row>
    <row r="16" spans="1:11">
      <c r="A16" s="6">
        <v>14</v>
      </c>
      <c r="B16" s="95" t="s">
        <v>117</v>
      </c>
      <c r="C16" s="95" t="s">
        <v>118</v>
      </c>
      <c r="D16" s="100">
        <v>0.57799999999999996</v>
      </c>
    </row>
    <row r="17" spans="1:4">
      <c r="A17" s="6">
        <v>15</v>
      </c>
      <c r="B17" s="95" t="s">
        <v>113</v>
      </c>
      <c r="C17" s="95" t="s">
        <v>114</v>
      </c>
      <c r="D17" s="100">
        <v>0.57599999999999996</v>
      </c>
    </row>
    <row r="18" spans="1:4">
      <c r="A18" s="6">
        <v>16</v>
      </c>
      <c r="B18" s="6" t="s">
        <v>136</v>
      </c>
      <c r="C18" s="6" t="s">
        <v>137</v>
      </c>
      <c r="D18" s="100">
        <v>0.56999999999999995</v>
      </c>
    </row>
    <row r="19" spans="1:4">
      <c r="A19" s="6">
        <v>17</v>
      </c>
      <c r="B19" s="95" t="s">
        <v>119</v>
      </c>
      <c r="C19" s="95" t="s">
        <v>120</v>
      </c>
      <c r="D19" s="100">
        <v>0.55800000000000005</v>
      </c>
    </row>
    <row r="20" spans="1:4">
      <c r="A20" s="6">
        <v>18</v>
      </c>
      <c r="B20" s="6" t="s">
        <v>128</v>
      </c>
      <c r="C20" s="6" t="s">
        <v>129</v>
      </c>
      <c r="D20" s="82">
        <v>0.50600000000000001</v>
      </c>
    </row>
    <row r="21" spans="1:4">
      <c r="A21" s="6">
        <v>19</v>
      </c>
      <c r="B21" s="95" t="s">
        <v>121</v>
      </c>
      <c r="C21" s="95" t="s">
        <v>122</v>
      </c>
      <c r="D21" s="100" t="s">
        <v>225</v>
      </c>
    </row>
    <row r="24" spans="1:4">
      <c r="A24" s="123"/>
      <c r="B24" s="123"/>
      <c r="C24" s="123"/>
      <c r="D24" s="124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22">
    <sortCondition descending="1" ref="D3:D2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A3" sqref="A3:D38"/>
    </sheetView>
  </sheetViews>
  <sheetFormatPr defaultColWidth="9.109375" defaultRowHeight="14.4"/>
  <cols>
    <col min="1" max="1" width="9.109375" style="24"/>
    <col min="2" max="2" width="25.109375" style="24" customWidth="1"/>
    <col min="3" max="3" width="36.109375" style="24" customWidth="1"/>
    <col min="4" max="4" width="11.88671875" style="33" customWidth="1"/>
    <col min="5" max="5" width="9.109375" style="26"/>
    <col min="6" max="6" width="9.109375" style="27"/>
    <col min="7" max="7" width="9.109375" style="26"/>
    <col min="8" max="8" width="9.109375" style="27"/>
    <col min="9" max="9" width="9.109375" style="26"/>
    <col min="10" max="10" width="9.109375" style="27"/>
    <col min="11" max="11" width="9.109375" style="26"/>
    <col min="12" max="12" width="9.109375" style="27"/>
    <col min="13" max="13" width="9.109375" style="26"/>
    <col min="14" max="14" width="9.109375" style="27"/>
    <col min="15" max="15" width="9.109375" style="26"/>
    <col min="16" max="16" width="9.109375" style="27"/>
    <col min="17" max="17" width="9.109375" style="26"/>
    <col min="18" max="18" width="9.109375" style="27"/>
    <col min="19" max="19" width="9.109375" style="26"/>
    <col min="20" max="20" width="9.109375" style="27"/>
    <col min="21" max="24" width="9.109375" style="28"/>
    <col min="25" max="25" width="9.109375" style="26"/>
    <col min="26" max="26" width="9.109375" style="29"/>
    <col min="27" max="16384" width="9.109375" style="24"/>
  </cols>
  <sheetData>
    <row r="1" spans="1:26">
      <c r="C1" s="24" t="s">
        <v>10</v>
      </c>
      <c r="D1" s="25">
        <v>230</v>
      </c>
    </row>
    <row r="2" spans="1:26" ht="21.6" thickBot="1">
      <c r="B2" s="11" t="s">
        <v>2</v>
      </c>
      <c r="C2" s="11" t="s">
        <v>3</v>
      </c>
      <c r="D2" s="30" t="s">
        <v>4</v>
      </c>
      <c r="E2" s="17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3">
        <v>15</v>
      </c>
      <c r="U2" s="16" t="s">
        <v>5</v>
      </c>
      <c r="V2" s="16" t="s">
        <v>6</v>
      </c>
      <c r="W2" s="16" t="s">
        <v>7</v>
      </c>
      <c r="X2" s="16" t="s">
        <v>8</v>
      </c>
      <c r="Y2" s="17"/>
      <c r="Z2" s="18" t="s">
        <v>9</v>
      </c>
    </row>
    <row r="3" spans="1:26" ht="17.399999999999999" thickTop="1" thickBot="1">
      <c r="A3" s="31">
        <v>21</v>
      </c>
      <c r="B3" s="22" t="s">
        <v>59</v>
      </c>
      <c r="C3" s="22" t="s">
        <v>60</v>
      </c>
      <c r="D3" s="56">
        <f>Z3/D$1</f>
        <v>0.62826086956521743</v>
      </c>
      <c r="F3" s="27">
        <v>5</v>
      </c>
      <c r="G3" s="26">
        <v>7</v>
      </c>
      <c r="H3" s="27">
        <v>6.5</v>
      </c>
      <c r="I3" s="26">
        <v>6</v>
      </c>
      <c r="J3" s="27">
        <v>7</v>
      </c>
      <c r="K3" s="26">
        <v>5</v>
      </c>
      <c r="L3" s="27">
        <v>6</v>
      </c>
      <c r="M3" s="26">
        <v>6</v>
      </c>
      <c r="N3" s="27">
        <v>7</v>
      </c>
      <c r="O3" s="26">
        <v>6</v>
      </c>
      <c r="P3" s="27">
        <v>7</v>
      </c>
      <c r="Q3" s="26">
        <v>6</v>
      </c>
      <c r="R3" s="27">
        <v>6</v>
      </c>
      <c r="S3" s="26">
        <v>6</v>
      </c>
      <c r="T3" s="27">
        <v>6</v>
      </c>
      <c r="U3" s="8">
        <v>13</v>
      </c>
      <c r="V3" s="8">
        <v>12</v>
      </c>
      <c r="W3" s="8">
        <v>14</v>
      </c>
      <c r="X3" s="8">
        <v>13</v>
      </c>
      <c r="Z3" s="29">
        <f>SUM(F3:X3)</f>
        <v>144.5</v>
      </c>
    </row>
    <row r="4" spans="1:26" ht="16.8" thickBot="1">
      <c r="A4" s="31">
        <v>22</v>
      </c>
      <c r="B4" s="22" t="s">
        <v>139</v>
      </c>
      <c r="C4" s="22" t="s">
        <v>140</v>
      </c>
      <c r="D4" s="56">
        <f t="shared" ref="D4:D53" si="0">Z4/D$1</f>
        <v>0.64347826086956517</v>
      </c>
      <c r="F4" s="27">
        <v>6</v>
      </c>
      <c r="G4" s="26">
        <v>6.5</v>
      </c>
      <c r="H4" s="27">
        <v>6.5</v>
      </c>
      <c r="I4" s="26">
        <v>6.5</v>
      </c>
      <c r="J4" s="27">
        <v>6</v>
      </c>
      <c r="K4" s="26">
        <v>7</v>
      </c>
      <c r="L4" s="27">
        <v>7</v>
      </c>
      <c r="M4" s="26">
        <v>5.5</v>
      </c>
      <c r="N4" s="27">
        <v>6</v>
      </c>
      <c r="O4" s="26">
        <v>7</v>
      </c>
      <c r="P4" s="27">
        <v>6.5</v>
      </c>
      <c r="Q4" s="26">
        <v>6.5</v>
      </c>
      <c r="R4" s="27">
        <v>6</v>
      </c>
      <c r="S4" s="26">
        <v>6.5</v>
      </c>
      <c r="T4" s="27">
        <v>6.5</v>
      </c>
      <c r="U4" s="8">
        <v>13</v>
      </c>
      <c r="V4" s="8">
        <v>12</v>
      </c>
      <c r="W4" s="8">
        <v>14</v>
      </c>
      <c r="X4" s="8">
        <v>13</v>
      </c>
      <c r="Z4" s="29">
        <f>SUM(F4:X4)</f>
        <v>148</v>
      </c>
    </row>
    <row r="5" spans="1:26" ht="16.8" thickBot="1">
      <c r="A5" s="31">
        <v>23</v>
      </c>
      <c r="B5" s="22" t="s">
        <v>136</v>
      </c>
      <c r="C5" s="22" t="s">
        <v>141</v>
      </c>
      <c r="D5" s="56">
        <f t="shared" si="0"/>
        <v>0.62173913043478257</v>
      </c>
      <c r="E5" s="6"/>
      <c r="F5" s="27">
        <v>6</v>
      </c>
      <c r="G5" s="26">
        <v>6</v>
      </c>
      <c r="H5" s="27">
        <v>6.5</v>
      </c>
      <c r="I5" s="26">
        <v>7</v>
      </c>
      <c r="J5" s="27">
        <v>7.5</v>
      </c>
      <c r="K5" s="26">
        <v>6</v>
      </c>
      <c r="L5" s="27">
        <v>6</v>
      </c>
      <c r="M5" s="26">
        <v>6</v>
      </c>
      <c r="N5" s="27">
        <v>5</v>
      </c>
      <c r="O5" s="26">
        <v>6</v>
      </c>
      <c r="P5" s="27">
        <v>7</v>
      </c>
      <c r="Q5" s="26">
        <v>6</v>
      </c>
      <c r="R5" s="27">
        <v>6</v>
      </c>
      <c r="S5" s="26">
        <v>6</v>
      </c>
      <c r="T5" s="27">
        <v>6</v>
      </c>
      <c r="U5" s="8">
        <v>13</v>
      </c>
      <c r="V5" s="8">
        <v>12</v>
      </c>
      <c r="W5" s="8">
        <v>13</v>
      </c>
      <c r="X5" s="8">
        <v>12</v>
      </c>
      <c r="Z5" s="29">
        <f t="shared" ref="Z5:Z68" si="1">SUM(F5:X5)</f>
        <v>143</v>
      </c>
    </row>
    <row r="6" spans="1:26" ht="16.8" thickBot="1">
      <c r="A6" s="31">
        <v>24</v>
      </c>
      <c r="B6" s="22" t="s">
        <v>35</v>
      </c>
      <c r="C6" s="22" t="s">
        <v>55</v>
      </c>
      <c r="D6" s="56">
        <f t="shared" si="0"/>
        <v>0.61956521739130432</v>
      </c>
      <c r="F6" s="27">
        <v>6.5</v>
      </c>
      <c r="G6" s="26">
        <v>6</v>
      </c>
      <c r="H6" s="27">
        <v>6</v>
      </c>
      <c r="I6" s="26">
        <v>6</v>
      </c>
      <c r="J6" s="27">
        <v>6</v>
      </c>
      <c r="K6" s="26">
        <v>5</v>
      </c>
      <c r="L6" s="27">
        <v>6</v>
      </c>
      <c r="M6" s="26">
        <v>6</v>
      </c>
      <c r="N6" s="27">
        <v>5.5</v>
      </c>
      <c r="O6" s="26">
        <v>6</v>
      </c>
      <c r="P6" s="27">
        <v>6.5</v>
      </c>
      <c r="Q6" s="26">
        <v>6.5</v>
      </c>
      <c r="R6" s="27">
        <v>6</v>
      </c>
      <c r="S6" s="26">
        <v>7</v>
      </c>
      <c r="T6" s="27">
        <v>7.5</v>
      </c>
      <c r="U6" s="8">
        <v>13</v>
      </c>
      <c r="V6" s="8">
        <v>10</v>
      </c>
      <c r="W6" s="8">
        <v>14</v>
      </c>
      <c r="X6" s="8">
        <v>13</v>
      </c>
      <c r="Z6" s="29">
        <f t="shared" si="1"/>
        <v>142.5</v>
      </c>
    </row>
    <row r="7" spans="1:26" ht="16.8" thickBot="1">
      <c r="A7" s="31">
        <v>25</v>
      </c>
      <c r="B7" s="22" t="s">
        <v>56</v>
      </c>
      <c r="C7" s="22" t="s">
        <v>57</v>
      </c>
      <c r="D7" s="56">
        <f t="shared" si="0"/>
        <v>0.62391304347826082</v>
      </c>
      <c r="F7" s="27">
        <v>6</v>
      </c>
      <c r="G7" s="26">
        <v>6</v>
      </c>
      <c r="H7" s="27">
        <v>6</v>
      </c>
      <c r="I7" s="26">
        <v>6</v>
      </c>
      <c r="J7" s="27">
        <v>6.5</v>
      </c>
      <c r="K7" s="26">
        <v>6</v>
      </c>
      <c r="L7" s="27">
        <v>6</v>
      </c>
      <c r="M7" s="26">
        <v>6</v>
      </c>
      <c r="N7" s="27">
        <v>6.5</v>
      </c>
      <c r="O7" s="26">
        <v>6</v>
      </c>
      <c r="P7" s="27">
        <v>6</v>
      </c>
      <c r="Q7" s="26">
        <v>6.5</v>
      </c>
      <c r="R7" s="27">
        <v>6</v>
      </c>
      <c r="S7" s="26">
        <v>6.5</v>
      </c>
      <c r="T7" s="27">
        <v>7.5</v>
      </c>
      <c r="U7" s="8">
        <v>13</v>
      </c>
      <c r="V7" s="8">
        <v>11</v>
      </c>
      <c r="W7" s="8">
        <v>14</v>
      </c>
      <c r="X7" s="8">
        <v>12</v>
      </c>
      <c r="Z7" s="29">
        <f t="shared" si="1"/>
        <v>143.5</v>
      </c>
    </row>
    <row r="8" spans="1:26" ht="16.8" thickBot="1">
      <c r="A8" s="31">
        <v>26</v>
      </c>
      <c r="B8" s="22" t="s">
        <v>134</v>
      </c>
      <c r="C8" s="22" t="s">
        <v>135</v>
      </c>
      <c r="D8" s="56">
        <f t="shared" si="0"/>
        <v>0.59782608695652173</v>
      </c>
      <c r="F8" s="27">
        <v>7</v>
      </c>
      <c r="G8" s="26">
        <v>6.5</v>
      </c>
      <c r="H8" s="27">
        <v>6</v>
      </c>
      <c r="I8" s="26">
        <v>6</v>
      </c>
      <c r="J8" s="27">
        <v>6.5</v>
      </c>
      <c r="K8" s="26">
        <v>5</v>
      </c>
      <c r="L8" s="27">
        <v>6</v>
      </c>
      <c r="M8" s="26">
        <v>6.5</v>
      </c>
      <c r="N8" s="27">
        <v>5.5</v>
      </c>
      <c r="O8" s="26">
        <v>6</v>
      </c>
      <c r="P8" s="27">
        <v>6</v>
      </c>
      <c r="Q8" s="26">
        <v>4</v>
      </c>
      <c r="R8" s="27">
        <v>6</v>
      </c>
      <c r="S8" s="26">
        <v>6.5</v>
      </c>
      <c r="T8" s="27">
        <v>6</v>
      </c>
      <c r="U8" s="8">
        <v>13</v>
      </c>
      <c r="V8" s="8">
        <v>11</v>
      </c>
      <c r="W8" s="8">
        <v>12</v>
      </c>
      <c r="X8" s="8">
        <v>12</v>
      </c>
      <c r="Z8" s="29">
        <f>SUM(F8:X8)</f>
        <v>137.5</v>
      </c>
    </row>
    <row r="9" spans="1:26" ht="16.8" thickBot="1">
      <c r="A9" s="31">
        <v>27</v>
      </c>
      <c r="B9" s="22" t="s">
        <v>128</v>
      </c>
      <c r="C9" s="22" t="s">
        <v>142</v>
      </c>
      <c r="D9" s="56">
        <f t="shared" si="0"/>
        <v>0.58478260869565213</v>
      </c>
      <c r="F9" s="27">
        <v>5.5</v>
      </c>
      <c r="G9" s="26">
        <v>6</v>
      </c>
      <c r="H9" s="27">
        <v>6</v>
      </c>
      <c r="I9" s="26">
        <v>6</v>
      </c>
      <c r="J9" s="27">
        <v>6</v>
      </c>
      <c r="K9" s="26">
        <v>6</v>
      </c>
      <c r="L9" s="27">
        <v>5.5</v>
      </c>
      <c r="M9" s="26">
        <v>6</v>
      </c>
      <c r="N9" s="27">
        <v>5.5</v>
      </c>
      <c r="O9" s="26">
        <v>6</v>
      </c>
      <c r="P9" s="27">
        <v>6</v>
      </c>
      <c r="Q9" s="26">
        <v>6</v>
      </c>
      <c r="R9" s="27">
        <v>5.5</v>
      </c>
      <c r="S9" s="26">
        <v>6</v>
      </c>
      <c r="T9" s="27">
        <v>6.5</v>
      </c>
      <c r="U9" s="8">
        <v>13</v>
      </c>
      <c r="V9" s="8">
        <v>10</v>
      </c>
      <c r="W9" s="8">
        <v>11</v>
      </c>
      <c r="X9" s="8">
        <v>12</v>
      </c>
      <c r="Z9" s="29">
        <f t="shared" si="1"/>
        <v>134.5</v>
      </c>
    </row>
    <row r="10" spans="1:26" ht="16.8" thickBot="1">
      <c r="A10" s="31">
        <v>28</v>
      </c>
      <c r="B10" s="22" t="s">
        <v>130</v>
      </c>
      <c r="C10" s="22" t="s">
        <v>131</v>
      </c>
      <c r="D10" s="56">
        <f t="shared" si="0"/>
        <v>0.58478260869565213</v>
      </c>
      <c r="F10" s="27">
        <v>6</v>
      </c>
      <c r="G10" s="26">
        <v>6</v>
      </c>
      <c r="H10" s="27">
        <v>6</v>
      </c>
      <c r="I10" s="26">
        <v>5.5</v>
      </c>
      <c r="J10" s="27">
        <v>5</v>
      </c>
      <c r="K10" s="26">
        <v>6.5</v>
      </c>
      <c r="L10" s="27">
        <v>6</v>
      </c>
      <c r="M10" s="26">
        <v>6</v>
      </c>
      <c r="N10" s="27">
        <v>5.5</v>
      </c>
      <c r="O10" s="26">
        <v>6</v>
      </c>
      <c r="P10" s="27">
        <v>6</v>
      </c>
      <c r="Q10" s="26">
        <v>5.5</v>
      </c>
      <c r="R10" s="27">
        <v>6</v>
      </c>
      <c r="S10" s="26">
        <v>6</v>
      </c>
      <c r="T10" s="27">
        <v>6.5</v>
      </c>
      <c r="U10" s="8">
        <v>12</v>
      </c>
      <c r="V10" s="8">
        <v>10</v>
      </c>
      <c r="W10" s="8">
        <v>13</v>
      </c>
      <c r="X10" s="8">
        <v>11</v>
      </c>
      <c r="Z10" s="29">
        <f t="shared" si="1"/>
        <v>134.5</v>
      </c>
    </row>
    <row r="11" spans="1:26" ht="16.8" thickBot="1">
      <c r="A11" s="31">
        <v>29</v>
      </c>
      <c r="B11" s="22" t="s">
        <v>63</v>
      </c>
      <c r="C11" s="22" t="s">
        <v>143</v>
      </c>
      <c r="D11" s="56">
        <f t="shared" si="0"/>
        <v>0.63043478260869568</v>
      </c>
      <c r="F11" s="27">
        <v>6.5</v>
      </c>
      <c r="G11" s="26">
        <v>6.5</v>
      </c>
      <c r="H11" s="27">
        <v>6</v>
      </c>
      <c r="I11" s="26">
        <v>6.5</v>
      </c>
      <c r="J11" s="27">
        <v>6.5</v>
      </c>
      <c r="K11" s="26">
        <v>6</v>
      </c>
      <c r="L11" s="27">
        <v>6</v>
      </c>
      <c r="M11" s="26">
        <v>6</v>
      </c>
      <c r="N11" s="27">
        <v>6.5</v>
      </c>
      <c r="O11" s="26">
        <v>7</v>
      </c>
      <c r="P11" s="27">
        <v>6</v>
      </c>
      <c r="Q11" s="26">
        <v>6</v>
      </c>
      <c r="R11" s="27">
        <v>6</v>
      </c>
      <c r="S11" s="26">
        <v>5.5</v>
      </c>
      <c r="T11" s="27">
        <v>7</v>
      </c>
      <c r="U11" s="8">
        <v>13</v>
      </c>
      <c r="V11" s="8">
        <v>13</v>
      </c>
      <c r="W11" s="8">
        <v>12</v>
      </c>
      <c r="X11" s="8">
        <v>13</v>
      </c>
      <c r="Z11" s="29">
        <f t="shared" si="1"/>
        <v>145</v>
      </c>
    </row>
    <row r="12" spans="1:26" ht="16.8" thickBot="1">
      <c r="A12" s="31">
        <v>30</v>
      </c>
      <c r="B12" s="22" t="s">
        <v>69</v>
      </c>
      <c r="C12" s="22" t="s">
        <v>70</v>
      </c>
      <c r="D12" s="56">
        <f t="shared" si="0"/>
        <v>0.60652173913043483</v>
      </c>
      <c r="F12" s="27">
        <v>6.5</v>
      </c>
      <c r="G12" s="26">
        <v>6</v>
      </c>
      <c r="H12" s="27">
        <v>6</v>
      </c>
      <c r="I12" s="26">
        <v>6</v>
      </c>
      <c r="J12" s="27">
        <v>6</v>
      </c>
      <c r="K12" s="26">
        <v>4</v>
      </c>
      <c r="L12" s="27">
        <v>6</v>
      </c>
      <c r="M12" s="26">
        <v>5.5</v>
      </c>
      <c r="N12" s="27">
        <v>6</v>
      </c>
      <c r="O12" s="26">
        <v>6</v>
      </c>
      <c r="P12" s="27">
        <v>6</v>
      </c>
      <c r="Q12" s="26">
        <v>6.5</v>
      </c>
      <c r="R12" s="27">
        <v>6</v>
      </c>
      <c r="S12" s="26">
        <v>6.5</v>
      </c>
      <c r="T12" s="27">
        <v>7.5</v>
      </c>
      <c r="U12" s="8">
        <v>13</v>
      </c>
      <c r="V12" s="8">
        <v>11</v>
      </c>
      <c r="W12" s="8">
        <v>12</v>
      </c>
      <c r="X12" s="8">
        <v>13</v>
      </c>
      <c r="Z12" s="29">
        <f t="shared" si="1"/>
        <v>139.5</v>
      </c>
    </row>
    <row r="13" spans="1:26" ht="16.8" thickBot="1">
      <c r="A13" s="31">
        <v>31</v>
      </c>
      <c r="B13" s="22" t="s">
        <v>67</v>
      </c>
      <c r="C13" s="22" t="s">
        <v>75</v>
      </c>
      <c r="D13" s="56">
        <f t="shared" si="0"/>
        <v>0.68478260869565222</v>
      </c>
      <c r="F13" s="27">
        <v>7</v>
      </c>
      <c r="G13" s="26">
        <v>7</v>
      </c>
      <c r="H13" s="27">
        <v>6.5</v>
      </c>
      <c r="I13" s="26">
        <v>6.5</v>
      </c>
      <c r="J13" s="27">
        <v>6.5</v>
      </c>
      <c r="K13" s="26">
        <v>7</v>
      </c>
      <c r="L13" s="27">
        <v>7.5</v>
      </c>
      <c r="M13" s="26">
        <v>6.5</v>
      </c>
      <c r="N13" s="27">
        <v>7</v>
      </c>
      <c r="O13" s="26">
        <v>7</v>
      </c>
      <c r="P13" s="27">
        <v>7</v>
      </c>
      <c r="Q13" s="26">
        <v>6.5</v>
      </c>
      <c r="R13" s="27">
        <v>7</v>
      </c>
      <c r="S13" s="26">
        <v>6</v>
      </c>
      <c r="T13" s="27">
        <v>6.5</v>
      </c>
      <c r="U13" s="8">
        <v>14</v>
      </c>
      <c r="V13" s="8">
        <v>14</v>
      </c>
      <c r="W13" s="8">
        <v>14</v>
      </c>
      <c r="X13" s="8">
        <v>14</v>
      </c>
      <c r="Z13" s="29">
        <f t="shared" si="1"/>
        <v>157.5</v>
      </c>
    </row>
    <row r="14" spans="1:26" ht="16.8" thickBot="1">
      <c r="A14" s="31">
        <v>32</v>
      </c>
      <c r="B14" s="22" t="s">
        <v>73</v>
      </c>
      <c r="C14" s="22" t="s">
        <v>74</v>
      </c>
      <c r="D14" s="56">
        <f t="shared" si="0"/>
        <v>0.67608695652173911</v>
      </c>
      <c r="F14" s="27">
        <v>6</v>
      </c>
      <c r="G14" s="26">
        <v>7</v>
      </c>
      <c r="H14" s="27">
        <v>6.5</v>
      </c>
      <c r="I14" s="26">
        <v>6.5</v>
      </c>
      <c r="J14" s="27">
        <v>7</v>
      </c>
      <c r="K14" s="26">
        <v>6.5</v>
      </c>
      <c r="L14" s="27">
        <v>7</v>
      </c>
      <c r="M14" s="26">
        <v>6.5</v>
      </c>
      <c r="N14" s="27">
        <v>7</v>
      </c>
      <c r="O14" s="26">
        <v>7</v>
      </c>
      <c r="P14" s="27">
        <v>6.5</v>
      </c>
      <c r="Q14" s="26">
        <v>6.5</v>
      </c>
      <c r="R14" s="27">
        <v>7.5</v>
      </c>
      <c r="S14" s="26">
        <v>7</v>
      </c>
      <c r="T14" s="27">
        <v>7</v>
      </c>
      <c r="U14" s="8">
        <v>14</v>
      </c>
      <c r="V14" s="8">
        <v>13</v>
      </c>
      <c r="W14" s="8">
        <v>14</v>
      </c>
      <c r="X14" s="8">
        <v>13</v>
      </c>
      <c r="Z14" s="29">
        <f t="shared" si="1"/>
        <v>155.5</v>
      </c>
    </row>
    <row r="15" spans="1:26" ht="16.8" thickBot="1">
      <c r="A15" s="31">
        <v>33</v>
      </c>
      <c r="B15" s="22" t="s">
        <v>144</v>
      </c>
      <c r="C15" s="22" t="s">
        <v>68</v>
      </c>
      <c r="D15" s="56">
        <f t="shared" si="0"/>
        <v>0.61086956521739133</v>
      </c>
      <c r="F15" s="27">
        <v>6.5</v>
      </c>
      <c r="G15" s="26">
        <v>6</v>
      </c>
      <c r="H15" s="27">
        <v>6</v>
      </c>
      <c r="I15" s="26">
        <v>6</v>
      </c>
      <c r="J15" s="27">
        <v>7</v>
      </c>
      <c r="K15" s="26">
        <v>6.5</v>
      </c>
      <c r="L15" s="27">
        <v>6</v>
      </c>
      <c r="M15" s="26">
        <v>6</v>
      </c>
      <c r="N15" s="27">
        <v>6.5</v>
      </c>
      <c r="O15" s="26">
        <v>6</v>
      </c>
      <c r="P15" s="27">
        <v>6</v>
      </c>
      <c r="Q15" s="26">
        <v>5</v>
      </c>
      <c r="R15" s="27">
        <v>6</v>
      </c>
      <c r="S15" s="26">
        <v>6</v>
      </c>
      <c r="T15" s="27">
        <v>6</v>
      </c>
      <c r="U15" s="8">
        <v>13</v>
      </c>
      <c r="V15" s="8">
        <v>12</v>
      </c>
      <c r="W15" s="8">
        <v>12</v>
      </c>
      <c r="X15" s="8">
        <v>12</v>
      </c>
      <c r="Z15" s="29">
        <f t="shared" si="1"/>
        <v>140.5</v>
      </c>
    </row>
    <row r="16" spans="1:26" ht="16.8" thickBot="1">
      <c r="A16" s="31">
        <v>34</v>
      </c>
      <c r="B16" s="22" t="s">
        <v>65</v>
      </c>
      <c r="C16" s="22" t="s">
        <v>66</v>
      </c>
      <c r="D16" s="56">
        <f t="shared" si="0"/>
        <v>0.65</v>
      </c>
      <c r="F16" s="27">
        <v>6.5</v>
      </c>
      <c r="G16" s="26">
        <v>7</v>
      </c>
      <c r="H16" s="27">
        <v>7</v>
      </c>
      <c r="I16" s="26">
        <v>6.5</v>
      </c>
      <c r="J16" s="27">
        <v>6.5</v>
      </c>
      <c r="K16" s="26">
        <v>6.5</v>
      </c>
      <c r="L16" s="27">
        <v>6</v>
      </c>
      <c r="M16" s="26">
        <v>6.5</v>
      </c>
      <c r="N16" s="27">
        <v>6</v>
      </c>
      <c r="O16" s="26">
        <v>6</v>
      </c>
      <c r="P16" s="27">
        <v>6.5</v>
      </c>
      <c r="Q16" s="26">
        <v>5.5</v>
      </c>
      <c r="R16" s="27">
        <v>6.5</v>
      </c>
      <c r="S16" s="26">
        <v>7</v>
      </c>
      <c r="T16" s="27">
        <v>7.5</v>
      </c>
      <c r="U16" s="8">
        <v>13</v>
      </c>
      <c r="V16" s="8">
        <v>13</v>
      </c>
      <c r="W16" s="8">
        <v>13</v>
      </c>
      <c r="X16" s="8">
        <v>13</v>
      </c>
      <c r="Z16" s="29">
        <f t="shared" si="1"/>
        <v>149.5</v>
      </c>
    </row>
    <row r="17" spans="1:26" ht="16.8" thickBot="1">
      <c r="A17" s="31">
        <v>35</v>
      </c>
      <c r="B17" s="22" t="s">
        <v>78</v>
      </c>
      <c r="C17" s="22" t="s">
        <v>79</v>
      </c>
      <c r="D17" s="56">
        <f t="shared" si="0"/>
        <v>0.64565217391304353</v>
      </c>
      <c r="F17" s="27">
        <v>8</v>
      </c>
      <c r="G17" s="26">
        <v>7</v>
      </c>
      <c r="H17" s="27">
        <v>7</v>
      </c>
      <c r="I17" s="26">
        <v>7</v>
      </c>
      <c r="J17" s="27">
        <v>7</v>
      </c>
      <c r="K17" s="26">
        <v>3</v>
      </c>
      <c r="L17" s="27">
        <v>6</v>
      </c>
      <c r="M17" s="26">
        <v>7</v>
      </c>
      <c r="N17" s="27">
        <v>6.5</v>
      </c>
      <c r="O17" s="26">
        <v>7</v>
      </c>
      <c r="P17" s="27">
        <v>7</v>
      </c>
      <c r="Q17" s="26">
        <v>6</v>
      </c>
      <c r="R17" s="27">
        <v>6</v>
      </c>
      <c r="S17" s="26">
        <v>6</v>
      </c>
      <c r="T17" s="27">
        <v>6</v>
      </c>
      <c r="U17" s="8">
        <v>13</v>
      </c>
      <c r="V17" s="8">
        <v>13</v>
      </c>
      <c r="W17" s="8">
        <v>13</v>
      </c>
      <c r="X17" s="8">
        <v>13</v>
      </c>
      <c r="Z17" s="29">
        <f t="shared" si="1"/>
        <v>148.5</v>
      </c>
    </row>
    <row r="18" spans="1:26" ht="16.8" thickBot="1">
      <c r="A18" s="31">
        <v>36</v>
      </c>
      <c r="B18" s="22" t="s">
        <v>145</v>
      </c>
      <c r="C18" s="22" t="s">
        <v>58</v>
      </c>
      <c r="D18" s="56">
        <f t="shared" si="0"/>
        <v>0.59347826086956523</v>
      </c>
      <c r="F18" s="27">
        <v>5.5</v>
      </c>
      <c r="G18" s="26">
        <v>6</v>
      </c>
      <c r="H18" s="27">
        <v>6</v>
      </c>
      <c r="I18" s="26">
        <v>6</v>
      </c>
      <c r="J18" s="27">
        <v>6.5</v>
      </c>
      <c r="K18" s="26">
        <v>5.5</v>
      </c>
      <c r="L18" s="27">
        <v>5</v>
      </c>
      <c r="M18" s="26">
        <v>5.5</v>
      </c>
      <c r="N18" s="27">
        <v>6</v>
      </c>
      <c r="O18" s="26">
        <v>6</v>
      </c>
      <c r="P18" s="27">
        <v>6</v>
      </c>
      <c r="Q18" s="26">
        <v>6</v>
      </c>
      <c r="R18" s="27">
        <v>6</v>
      </c>
      <c r="S18" s="26">
        <v>6</v>
      </c>
      <c r="T18" s="27">
        <v>6.5</v>
      </c>
      <c r="U18" s="8">
        <v>12</v>
      </c>
      <c r="V18" s="8">
        <v>12</v>
      </c>
      <c r="W18" s="8">
        <v>12</v>
      </c>
      <c r="X18" s="8">
        <v>12</v>
      </c>
      <c r="Z18" s="29">
        <f t="shared" si="1"/>
        <v>136.5</v>
      </c>
    </row>
    <row r="19" spans="1:26" ht="16.8" thickBot="1">
      <c r="A19" s="31">
        <v>37</v>
      </c>
      <c r="B19" s="22" t="s">
        <v>76</v>
      </c>
      <c r="C19" s="22" t="s">
        <v>77</v>
      </c>
      <c r="D19" s="56">
        <f t="shared" si="0"/>
        <v>0.65434782608695652</v>
      </c>
      <c r="F19" s="27">
        <v>7</v>
      </c>
      <c r="G19" s="26">
        <v>7</v>
      </c>
      <c r="H19" s="27">
        <v>6.5</v>
      </c>
      <c r="I19" s="26">
        <v>6.5</v>
      </c>
      <c r="J19" s="27">
        <v>7</v>
      </c>
      <c r="K19" s="26">
        <v>6.5</v>
      </c>
      <c r="L19" s="27">
        <v>7</v>
      </c>
      <c r="M19" s="26">
        <v>6</v>
      </c>
      <c r="N19" s="27">
        <v>5</v>
      </c>
      <c r="O19" s="26">
        <v>7</v>
      </c>
      <c r="P19" s="27">
        <v>6.5</v>
      </c>
      <c r="Q19" s="26">
        <v>6</v>
      </c>
      <c r="R19" s="27">
        <v>6</v>
      </c>
      <c r="S19" s="26">
        <v>7</v>
      </c>
      <c r="T19" s="27">
        <v>6.5</v>
      </c>
      <c r="U19" s="8">
        <v>14</v>
      </c>
      <c r="V19" s="8">
        <v>12</v>
      </c>
      <c r="W19" s="8">
        <v>14</v>
      </c>
      <c r="X19" s="8">
        <v>13</v>
      </c>
      <c r="Z19" s="29">
        <f t="shared" si="1"/>
        <v>150.5</v>
      </c>
    </row>
    <row r="20" spans="1:26" ht="16.8" thickBot="1">
      <c r="A20" s="31">
        <v>38</v>
      </c>
      <c r="B20" s="22" t="s">
        <v>80</v>
      </c>
      <c r="C20" s="22" t="s">
        <v>81</v>
      </c>
      <c r="D20" s="56">
        <f t="shared" si="0"/>
        <v>0.65434782608695652</v>
      </c>
      <c r="F20" s="27">
        <v>6</v>
      </c>
      <c r="G20" s="26">
        <v>6.5</v>
      </c>
      <c r="H20" s="27">
        <v>7</v>
      </c>
      <c r="I20" s="26">
        <v>7</v>
      </c>
      <c r="J20" s="27">
        <v>6.5</v>
      </c>
      <c r="K20" s="26">
        <v>6</v>
      </c>
      <c r="L20" s="27">
        <v>6.5</v>
      </c>
      <c r="M20" s="26">
        <v>6</v>
      </c>
      <c r="N20" s="27">
        <v>7</v>
      </c>
      <c r="O20" s="26">
        <v>7</v>
      </c>
      <c r="P20" s="27">
        <v>6.5</v>
      </c>
      <c r="Q20" s="26">
        <v>6.5</v>
      </c>
      <c r="R20" s="27">
        <v>6</v>
      </c>
      <c r="S20" s="26">
        <v>7</v>
      </c>
      <c r="T20" s="27">
        <v>6</v>
      </c>
      <c r="U20" s="8">
        <v>14</v>
      </c>
      <c r="V20" s="8">
        <v>13</v>
      </c>
      <c r="W20" s="8">
        <v>13</v>
      </c>
      <c r="X20" s="8">
        <v>13</v>
      </c>
      <c r="Z20" s="29">
        <f t="shared" si="1"/>
        <v>150.5</v>
      </c>
    </row>
    <row r="21" spans="1:26" ht="16.8" thickBot="1">
      <c r="A21" s="31">
        <v>39</v>
      </c>
      <c r="B21" s="22" t="s">
        <v>48</v>
      </c>
      <c r="C21" s="22" t="s">
        <v>64</v>
      </c>
      <c r="D21" s="56">
        <f t="shared" si="0"/>
        <v>0.64347826086956517</v>
      </c>
      <c r="F21" s="27">
        <v>6.5</v>
      </c>
      <c r="G21" s="26">
        <v>6</v>
      </c>
      <c r="H21" s="27">
        <v>6</v>
      </c>
      <c r="I21" s="26">
        <v>7</v>
      </c>
      <c r="J21" s="27">
        <v>7</v>
      </c>
      <c r="K21" s="26">
        <v>6.5</v>
      </c>
      <c r="L21" s="27">
        <v>6</v>
      </c>
      <c r="M21" s="26">
        <v>6</v>
      </c>
      <c r="N21" s="27">
        <v>6</v>
      </c>
      <c r="O21" s="26">
        <v>6.5</v>
      </c>
      <c r="P21" s="27">
        <v>6</v>
      </c>
      <c r="Q21" s="26">
        <v>6</v>
      </c>
      <c r="R21" s="27">
        <v>6</v>
      </c>
      <c r="S21" s="26">
        <v>7</v>
      </c>
      <c r="T21" s="27">
        <v>6.5</v>
      </c>
      <c r="U21" s="8">
        <v>13</v>
      </c>
      <c r="V21" s="8">
        <v>13</v>
      </c>
      <c r="W21" s="8">
        <v>13</v>
      </c>
      <c r="X21" s="8">
        <v>14</v>
      </c>
      <c r="Z21" s="29">
        <f t="shared" si="1"/>
        <v>148</v>
      </c>
    </row>
    <row r="22" spans="1:26" ht="16.8" thickBot="1">
      <c r="A22" s="31">
        <v>40</v>
      </c>
      <c r="B22" s="22" t="s">
        <v>146</v>
      </c>
      <c r="C22" s="22" t="s">
        <v>147</v>
      </c>
      <c r="D22" s="56">
        <f t="shared" si="0"/>
        <v>0.66086956521739126</v>
      </c>
      <c r="F22" s="27">
        <v>6</v>
      </c>
      <c r="G22" s="26">
        <v>6</v>
      </c>
      <c r="H22" s="27">
        <v>6</v>
      </c>
      <c r="I22" s="26">
        <v>7</v>
      </c>
      <c r="J22" s="125">
        <v>7.5</v>
      </c>
      <c r="K22" s="26">
        <v>7</v>
      </c>
      <c r="L22" s="27">
        <v>6.5</v>
      </c>
      <c r="M22" s="26">
        <v>6</v>
      </c>
      <c r="N22" s="27">
        <v>7.5</v>
      </c>
      <c r="O22" s="26">
        <v>7.5</v>
      </c>
      <c r="P22" s="27">
        <v>6.5</v>
      </c>
      <c r="Q22" s="26">
        <v>6.5</v>
      </c>
      <c r="R22" s="27">
        <v>7</v>
      </c>
      <c r="S22" s="26">
        <v>6</v>
      </c>
      <c r="T22" s="27">
        <v>6</v>
      </c>
      <c r="U22" s="8">
        <v>14</v>
      </c>
      <c r="V22" s="8">
        <v>13</v>
      </c>
      <c r="W22" s="8">
        <v>14</v>
      </c>
      <c r="X22" s="8">
        <v>12</v>
      </c>
      <c r="Z22" s="29">
        <f t="shared" si="1"/>
        <v>152</v>
      </c>
    </row>
    <row r="23" spans="1:26" ht="16.8" thickBot="1">
      <c r="A23" s="31">
        <v>41</v>
      </c>
      <c r="B23" s="22" t="s">
        <v>148</v>
      </c>
      <c r="C23" s="22" t="s">
        <v>109</v>
      </c>
      <c r="D23" s="56">
        <f t="shared" si="0"/>
        <v>0.68695652173913047</v>
      </c>
      <c r="F23" s="27">
        <v>7</v>
      </c>
      <c r="G23" s="26">
        <v>7</v>
      </c>
      <c r="H23" s="27">
        <v>7.5</v>
      </c>
      <c r="I23" s="26">
        <v>7</v>
      </c>
      <c r="J23" s="27">
        <v>6.5</v>
      </c>
      <c r="K23" s="26">
        <v>7</v>
      </c>
      <c r="L23" s="27">
        <v>7</v>
      </c>
      <c r="M23" s="26">
        <v>7</v>
      </c>
      <c r="N23" s="27">
        <v>6</v>
      </c>
      <c r="O23" s="26">
        <v>6.5</v>
      </c>
      <c r="P23" s="27">
        <v>6.5</v>
      </c>
      <c r="Q23" s="26">
        <v>6.5</v>
      </c>
      <c r="R23" s="27">
        <v>7.5</v>
      </c>
      <c r="S23" s="26">
        <v>7.5</v>
      </c>
      <c r="T23" s="27">
        <v>6.5</v>
      </c>
      <c r="U23" s="28">
        <v>14</v>
      </c>
      <c r="V23" s="28">
        <v>13</v>
      </c>
      <c r="W23" s="28">
        <v>14</v>
      </c>
      <c r="X23" s="28">
        <v>14</v>
      </c>
      <c r="Z23" s="29">
        <f t="shared" si="1"/>
        <v>158</v>
      </c>
    </row>
    <row r="24" spans="1:26" ht="16.8" thickBot="1">
      <c r="A24" s="31">
        <v>42</v>
      </c>
      <c r="B24" s="22" t="s">
        <v>149</v>
      </c>
      <c r="C24" s="22" t="s">
        <v>150</v>
      </c>
      <c r="D24" s="56">
        <f t="shared" si="0"/>
        <v>0.65217391304347827</v>
      </c>
      <c r="F24" s="27">
        <v>8</v>
      </c>
      <c r="G24" s="26">
        <v>6.5</v>
      </c>
      <c r="H24" s="27">
        <v>6</v>
      </c>
      <c r="I24" s="26">
        <v>7</v>
      </c>
      <c r="J24" s="27">
        <v>7</v>
      </c>
      <c r="K24" s="26">
        <v>7</v>
      </c>
      <c r="L24" s="27">
        <v>6</v>
      </c>
      <c r="M24" s="26">
        <v>6.5</v>
      </c>
      <c r="N24" s="27">
        <v>6</v>
      </c>
      <c r="O24" s="26">
        <v>6.5</v>
      </c>
      <c r="P24" s="27">
        <v>6</v>
      </c>
      <c r="Q24" s="26">
        <v>6</v>
      </c>
      <c r="R24" s="27">
        <v>6</v>
      </c>
      <c r="S24" s="26">
        <v>6</v>
      </c>
      <c r="T24" s="27">
        <v>7.5</v>
      </c>
      <c r="U24" s="28">
        <v>13</v>
      </c>
      <c r="V24" s="28">
        <v>12</v>
      </c>
      <c r="W24" s="28">
        <v>14</v>
      </c>
      <c r="X24" s="28">
        <v>13</v>
      </c>
      <c r="Z24" s="29">
        <f t="shared" si="1"/>
        <v>150</v>
      </c>
    </row>
    <row r="25" spans="1:26" ht="16.8" thickBot="1">
      <c r="A25" s="31"/>
      <c r="B25" s="22" t="s">
        <v>151</v>
      </c>
      <c r="C25" s="22" t="s">
        <v>152</v>
      </c>
      <c r="D25" s="56">
        <f t="shared" si="0"/>
        <v>0.63913043478260867</v>
      </c>
      <c r="F25" s="27">
        <v>6</v>
      </c>
      <c r="G25" s="26">
        <v>6.5</v>
      </c>
      <c r="H25" s="27">
        <v>6.5</v>
      </c>
      <c r="I25" s="26">
        <v>6.5</v>
      </c>
      <c r="J25" s="27">
        <v>6.5</v>
      </c>
      <c r="K25" s="26">
        <v>6</v>
      </c>
      <c r="L25" s="27">
        <v>6</v>
      </c>
      <c r="M25" s="26">
        <v>6</v>
      </c>
      <c r="N25" s="27">
        <v>6.5</v>
      </c>
      <c r="O25" s="26">
        <v>6.5</v>
      </c>
      <c r="P25" s="27">
        <v>6.5</v>
      </c>
      <c r="Q25" s="26">
        <v>6.5</v>
      </c>
      <c r="R25" s="27">
        <v>6.5</v>
      </c>
      <c r="S25" s="26">
        <v>6.5</v>
      </c>
      <c r="T25" s="27">
        <v>7</v>
      </c>
      <c r="U25" s="28">
        <v>14</v>
      </c>
      <c r="V25" s="28">
        <v>12</v>
      </c>
      <c r="W25" s="28">
        <v>13</v>
      </c>
      <c r="X25" s="28">
        <v>12</v>
      </c>
      <c r="Z25" s="29">
        <f t="shared" si="1"/>
        <v>147</v>
      </c>
    </row>
    <row r="26" spans="1:26" ht="16.8" thickBot="1">
      <c r="A26" s="31">
        <v>43</v>
      </c>
      <c r="B26" s="22" t="s">
        <v>153</v>
      </c>
      <c r="C26" s="22"/>
      <c r="D26" s="56">
        <f t="shared" si="0"/>
        <v>0</v>
      </c>
      <c r="Z26" s="29">
        <f t="shared" si="1"/>
        <v>0</v>
      </c>
    </row>
    <row r="27" spans="1:26" ht="16.8" thickBot="1">
      <c r="A27" s="31" t="s">
        <v>21</v>
      </c>
      <c r="B27" s="23" t="s">
        <v>38</v>
      </c>
      <c r="C27" s="23" t="s">
        <v>154</v>
      </c>
      <c r="D27" s="56">
        <f t="shared" si="0"/>
        <v>0.69130434782608696</v>
      </c>
      <c r="F27" s="27">
        <v>5.5</v>
      </c>
      <c r="G27" s="26">
        <v>7.5</v>
      </c>
      <c r="H27" s="27">
        <v>7</v>
      </c>
      <c r="I27" s="26">
        <v>7.5</v>
      </c>
      <c r="J27" s="27">
        <v>8</v>
      </c>
      <c r="K27" s="26">
        <v>6.5</v>
      </c>
      <c r="L27" s="27">
        <v>7</v>
      </c>
      <c r="M27" s="26">
        <v>6</v>
      </c>
      <c r="N27" s="27">
        <v>7.5</v>
      </c>
      <c r="O27" s="26">
        <v>8</v>
      </c>
      <c r="P27" s="27">
        <v>6.5</v>
      </c>
      <c r="Q27" s="26">
        <v>6</v>
      </c>
      <c r="R27" s="27">
        <v>6.5</v>
      </c>
      <c r="S27" s="26">
        <v>7</v>
      </c>
      <c r="T27" s="27">
        <v>5.5</v>
      </c>
      <c r="U27" s="28">
        <v>15</v>
      </c>
      <c r="V27" s="28">
        <v>15</v>
      </c>
      <c r="W27" s="28">
        <v>14</v>
      </c>
      <c r="X27" s="28">
        <v>13</v>
      </c>
      <c r="Z27" s="29">
        <f t="shared" si="1"/>
        <v>159</v>
      </c>
    </row>
    <row r="28" spans="1:26" ht="16.8" thickBot="1">
      <c r="A28" s="31">
        <v>45</v>
      </c>
      <c r="B28" s="22" t="s">
        <v>155</v>
      </c>
      <c r="C28" s="22" t="s">
        <v>156</v>
      </c>
      <c r="D28" s="56">
        <f t="shared" si="0"/>
        <v>0.69130434782608696</v>
      </c>
      <c r="F28" s="27">
        <v>6</v>
      </c>
      <c r="G28" s="26">
        <v>7</v>
      </c>
      <c r="H28" s="27">
        <v>7</v>
      </c>
      <c r="I28" s="26">
        <v>6.5</v>
      </c>
      <c r="J28" s="27">
        <v>7</v>
      </c>
      <c r="K28" s="26">
        <v>6.5</v>
      </c>
      <c r="L28" s="27">
        <v>7</v>
      </c>
      <c r="M28" s="26">
        <v>7.5</v>
      </c>
      <c r="N28" s="27">
        <v>7</v>
      </c>
      <c r="O28" s="26">
        <v>7</v>
      </c>
      <c r="P28" s="27">
        <v>7</v>
      </c>
      <c r="Q28" s="26">
        <v>7</v>
      </c>
      <c r="R28" s="27">
        <v>7</v>
      </c>
      <c r="S28" s="26">
        <v>6.5</v>
      </c>
      <c r="T28" s="27">
        <v>6</v>
      </c>
      <c r="U28" s="28">
        <v>14</v>
      </c>
      <c r="V28" s="28">
        <v>14</v>
      </c>
      <c r="W28" s="28">
        <v>14</v>
      </c>
      <c r="X28" s="28">
        <v>15</v>
      </c>
      <c r="Z28" s="29">
        <f t="shared" si="1"/>
        <v>159</v>
      </c>
    </row>
    <row r="29" spans="1:26" ht="16.8" thickBot="1">
      <c r="A29" s="31" t="s">
        <v>21</v>
      </c>
      <c r="B29" t="s">
        <v>157</v>
      </c>
      <c r="C29"/>
      <c r="D29" s="56">
        <f t="shared" si="0"/>
        <v>0.68913043478260871</v>
      </c>
      <c r="F29" s="27">
        <v>6.5</v>
      </c>
      <c r="G29" s="26">
        <v>6.5</v>
      </c>
      <c r="H29" s="27">
        <v>7.5</v>
      </c>
      <c r="I29" s="26">
        <v>8</v>
      </c>
      <c r="J29" s="27">
        <v>7</v>
      </c>
      <c r="K29" s="26">
        <v>5</v>
      </c>
      <c r="L29" s="27">
        <v>7</v>
      </c>
      <c r="M29" s="26">
        <v>6.5</v>
      </c>
      <c r="N29" s="27">
        <v>8</v>
      </c>
      <c r="O29" s="26">
        <v>7.5</v>
      </c>
      <c r="P29" s="27">
        <v>7.5</v>
      </c>
      <c r="Q29" s="26">
        <v>7</v>
      </c>
      <c r="R29" s="27">
        <v>6.5</v>
      </c>
      <c r="S29" s="26">
        <v>6.5</v>
      </c>
      <c r="T29" s="27">
        <v>6.5</v>
      </c>
      <c r="U29" s="28">
        <v>14</v>
      </c>
      <c r="V29" s="28">
        <v>14</v>
      </c>
      <c r="W29" s="28">
        <v>14</v>
      </c>
      <c r="X29" s="28">
        <v>13</v>
      </c>
      <c r="Z29" s="29">
        <f t="shared" si="1"/>
        <v>158.5</v>
      </c>
    </row>
    <row r="30" spans="1:26" ht="16.8" thickBot="1">
      <c r="A30" s="31">
        <v>47</v>
      </c>
      <c r="B30" s="22" t="s">
        <v>158</v>
      </c>
      <c r="C30" s="108" t="s">
        <v>159</v>
      </c>
      <c r="D30" s="56">
        <f t="shared" si="0"/>
        <v>0.5304347826086957</v>
      </c>
      <c r="F30" s="27">
        <v>6.5</v>
      </c>
      <c r="G30" s="26">
        <v>6</v>
      </c>
      <c r="H30" s="27">
        <v>6.5</v>
      </c>
      <c r="I30" s="26">
        <v>6.5</v>
      </c>
      <c r="J30" s="27">
        <v>6.5</v>
      </c>
      <c r="K30" s="26">
        <v>5.5</v>
      </c>
      <c r="L30" s="27">
        <v>6</v>
      </c>
      <c r="M30" s="26">
        <v>4</v>
      </c>
      <c r="N30" s="27">
        <v>6</v>
      </c>
      <c r="O30" s="26">
        <v>5.5</v>
      </c>
      <c r="P30" s="27">
        <v>6</v>
      </c>
      <c r="Q30" s="26">
        <v>2</v>
      </c>
      <c r="R30" s="27">
        <v>3</v>
      </c>
      <c r="S30" s="26">
        <v>6</v>
      </c>
      <c r="T30" s="27">
        <v>5</v>
      </c>
      <c r="U30" s="28">
        <v>12</v>
      </c>
      <c r="V30" s="28">
        <v>11</v>
      </c>
      <c r="W30" s="28">
        <v>8</v>
      </c>
      <c r="X30" s="28">
        <v>10</v>
      </c>
      <c r="Z30" s="29">
        <f t="shared" si="1"/>
        <v>122</v>
      </c>
    </row>
    <row r="31" spans="1:26" ht="16.8" thickBot="1">
      <c r="A31" s="31">
        <v>48</v>
      </c>
      <c r="B31" s="22" t="s">
        <v>160</v>
      </c>
      <c r="C31" s="22" t="s">
        <v>161</v>
      </c>
      <c r="D31" s="56">
        <f t="shared" si="0"/>
        <v>0.62173913043478257</v>
      </c>
      <c r="F31" s="27">
        <v>6</v>
      </c>
      <c r="G31" s="26">
        <v>6</v>
      </c>
      <c r="H31" s="27">
        <v>6</v>
      </c>
      <c r="I31" s="26">
        <v>3</v>
      </c>
      <c r="J31" s="27">
        <v>7</v>
      </c>
      <c r="K31" s="26">
        <v>6.5</v>
      </c>
      <c r="L31" s="27">
        <v>7</v>
      </c>
      <c r="M31" s="26">
        <v>6</v>
      </c>
      <c r="N31" s="27">
        <v>7</v>
      </c>
      <c r="O31" s="26">
        <v>6</v>
      </c>
      <c r="P31" s="27">
        <v>6.5</v>
      </c>
      <c r="Q31" s="26">
        <v>6</v>
      </c>
      <c r="R31" s="27">
        <v>6</v>
      </c>
      <c r="S31" s="26">
        <v>6.5</v>
      </c>
      <c r="T31" s="27">
        <v>6.5</v>
      </c>
      <c r="U31" s="28">
        <v>14</v>
      </c>
      <c r="V31" s="28">
        <v>12</v>
      </c>
      <c r="W31" s="28">
        <v>12</v>
      </c>
      <c r="X31" s="28">
        <v>13</v>
      </c>
      <c r="Z31" s="29">
        <f t="shared" si="1"/>
        <v>143</v>
      </c>
    </row>
    <row r="32" spans="1:26" ht="16.8" thickBot="1">
      <c r="A32" s="31">
        <v>49</v>
      </c>
      <c r="B32" s="22" t="s">
        <v>126</v>
      </c>
      <c r="C32" s="22" t="s">
        <v>127</v>
      </c>
      <c r="D32" s="56">
        <f t="shared" si="0"/>
        <v>0.66086956521739126</v>
      </c>
      <c r="F32" s="27">
        <v>6</v>
      </c>
      <c r="G32" s="26">
        <v>6</v>
      </c>
      <c r="H32" s="27">
        <v>6</v>
      </c>
      <c r="I32" s="26">
        <v>6</v>
      </c>
      <c r="J32" s="27">
        <v>7</v>
      </c>
      <c r="K32" s="26">
        <v>7.5</v>
      </c>
      <c r="L32" s="27">
        <v>6</v>
      </c>
      <c r="M32" s="26">
        <v>6</v>
      </c>
      <c r="N32" s="27">
        <v>7</v>
      </c>
      <c r="O32" s="26">
        <v>6.5</v>
      </c>
      <c r="P32" s="27">
        <v>6.5</v>
      </c>
      <c r="Q32" s="26">
        <v>7</v>
      </c>
      <c r="R32" s="27">
        <v>6</v>
      </c>
      <c r="S32" s="26">
        <v>6.5</v>
      </c>
      <c r="T32" s="27">
        <v>7</v>
      </c>
      <c r="U32" s="28">
        <v>14</v>
      </c>
      <c r="V32" s="28">
        <v>13</v>
      </c>
      <c r="W32" s="28">
        <v>14</v>
      </c>
      <c r="X32" s="28">
        <v>14</v>
      </c>
      <c r="Z32" s="29">
        <f t="shared" si="1"/>
        <v>152</v>
      </c>
    </row>
    <row r="33" spans="1:26" ht="16.8" thickBot="1">
      <c r="A33" s="31">
        <v>50</v>
      </c>
      <c r="B33" s="22" t="s">
        <v>61</v>
      </c>
      <c r="C33" s="22" t="s">
        <v>62</v>
      </c>
      <c r="D33" s="56">
        <f t="shared" si="0"/>
        <v>0.70652173913043481</v>
      </c>
      <c r="F33" s="27">
        <v>6.5</v>
      </c>
      <c r="G33" s="26">
        <v>7.5</v>
      </c>
      <c r="H33" s="27">
        <v>7</v>
      </c>
      <c r="I33" s="26">
        <v>7.5</v>
      </c>
      <c r="J33" s="27">
        <v>8</v>
      </c>
      <c r="K33" s="26">
        <v>7</v>
      </c>
      <c r="L33" s="27">
        <v>8</v>
      </c>
      <c r="M33" s="26">
        <v>6</v>
      </c>
      <c r="N33" s="27">
        <v>6</v>
      </c>
      <c r="O33" s="26">
        <v>7.5</v>
      </c>
      <c r="P33" s="27">
        <v>7.5</v>
      </c>
      <c r="Q33" s="26">
        <v>7.5</v>
      </c>
      <c r="R33" s="27">
        <v>6.5</v>
      </c>
      <c r="S33" s="26">
        <v>7</v>
      </c>
      <c r="T33" s="27">
        <v>7</v>
      </c>
      <c r="U33" s="28">
        <v>15</v>
      </c>
      <c r="V33" s="28">
        <v>14</v>
      </c>
      <c r="W33" s="28">
        <v>14</v>
      </c>
      <c r="X33" s="28">
        <v>13</v>
      </c>
      <c r="Z33" s="29">
        <f t="shared" si="1"/>
        <v>162.5</v>
      </c>
    </row>
    <row r="34" spans="1:26" ht="16.8" thickBot="1">
      <c r="A34" s="31">
        <v>51</v>
      </c>
      <c r="B34" s="22" t="s">
        <v>139</v>
      </c>
      <c r="C34" s="22" t="s">
        <v>162</v>
      </c>
      <c r="D34" s="56">
        <f t="shared" si="0"/>
        <v>0.72173913043478266</v>
      </c>
      <c r="F34" s="27">
        <v>8</v>
      </c>
      <c r="G34" s="26">
        <v>7.5</v>
      </c>
      <c r="H34" s="27">
        <v>7.5</v>
      </c>
      <c r="I34" s="26">
        <v>6</v>
      </c>
      <c r="J34" s="27">
        <v>7</v>
      </c>
      <c r="K34" s="26">
        <v>7</v>
      </c>
      <c r="L34" s="27">
        <v>7</v>
      </c>
      <c r="M34" s="26">
        <v>4</v>
      </c>
      <c r="N34" s="27">
        <v>7</v>
      </c>
      <c r="O34" s="26">
        <v>7.5</v>
      </c>
      <c r="P34" s="27">
        <v>7.5</v>
      </c>
      <c r="Q34" s="26">
        <v>7</v>
      </c>
      <c r="R34" s="27">
        <v>7.5</v>
      </c>
      <c r="S34" s="26">
        <v>7</v>
      </c>
      <c r="T34" s="27">
        <v>7.5</v>
      </c>
      <c r="U34" s="28">
        <v>15</v>
      </c>
      <c r="V34" s="28">
        <v>15</v>
      </c>
      <c r="W34" s="28">
        <v>15</v>
      </c>
      <c r="X34" s="28">
        <v>16</v>
      </c>
      <c r="Z34" s="29">
        <f t="shared" si="1"/>
        <v>166</v>
      </c>
    </row>
    <row r="35" spans="1:26" ht="16.8" thickBot="1">
      <c r="A35" s="31">
        <v>52</v>
      </c>
      <c r="B35" s="22" t="s">
        <v>71</v>
      </c>
      <c r="C35" s="22" t="s">
        <v>72</v>
      </c>
      <c r="D35" s="56">
        <f t="shared" si="0"/>
        <v>0.65</v>
      </c>
      <c r="F35" s="27">
        <v>6</v>
      </c>
      <c r="G35" s="26">
        <v>6.5</v>
      </c>
      <c r="H35" s="27">
        <v>6</v>
      </c>
      <c r="I35" s="26">
        <v>6.5</v>
      </c>
      <c r="J35" s="27">
        <v>7</v>
      </c>
      <c r="K35" s="26">
        <v>6.5</v>
      </c>
      <c r="L35" s="27">
        <v>6.5</v>
      </c>
      <c r="M35" s="26">
        <v>6</v>
      </c>
      <c r="N35" s="27">
        <v>6.5</v>
      </c>
      <c r="O35" s="26">
        <v>6.5</v>
      </c>
      <c r="P35" s="27">
        <v>7</v>
      </c>
      <c r="Q35" s="26">
        <v>6</v>
      </c>
      <c r="R35" s="27">
        <v>6</v>
      </c>
      <c r="S35" s="26">
        <v>6.5</v>
      </c>
      <c r="T35" s="27">
        <v>7</v>
      </c>
      <c r="U35" s="28">
        <v>13</v>
      </c>
      <c r="V35" s="28">
        <v>13</v>
      </c>
      <c r="W35" s="28">
        <v>14</v>
      </c>
      <c r="X35" s="28">
        <v>13</v>
      </c>
      <c r="Z35" s="29">
        <f t="shared" si="1"/>
        <v>149.5</v>
      </c>
    </row>
    <row r="36" spans="1:26" ht="16.8" thickBot="1">
      <c r="A36" s="31">
        <v>53</v>
      </c>
      <c r="B36" s="22" t="s">
        <v>163</v>
      </c>
      <c r="C36" s="22" t="s">
        <v>164</v>
      </c>
      <c r="D36" s="56">
        <f t="shared" si="0"/>
        <v>0.58478260869565213</v>
      </c>
      <c r="F36" s="27">
        <v>6</v>
      </c>
      <c r="G36" s="26">
        <v>6.5</v>
      </c>
      <c r="H36" s="27">
        <v>6</v>
      </c>
      <c r="I36" s="26">
        <v>6.5</v>
      </c>
      <c r="J36" s="27">
        <v>6</v>
      </c>
      <c r="K36" s="26">
        <v>5.5</v>
      </c>
      <c r="L36" s="27">
        <v>2</v>
      </c>
      <c r="M36" s="26">
        <v>1</v>
      </c>
      <c r="N36" s="27">
        <v>6</v>
      </c>
      <c r="O36" s="26">
        <v>6</v>
      </c>
      <c r="P36" s="27">
        <v>6.5</v>
      </c>
      <c r="Q36" s="26">
        <v>7</v>
      </c>
      <c r="R36" s="27">
        <v>6</v>
      </c>
      <c r="S36" s="26">
        <v>6</v>
      </c>
      <c r="T36" s="27">
        <v>6.5</v>
      </c>
      <c r="U36" s="28">
        <v>13</v>
      </c>
      <c r="V36" s="28">
        <v>12</v>
      </c>
      <c r="W36" s="28">
        <v>13</v>
      </c>
      <c r="X36" s="28">
        <v>13</v>
      </c>
      <c r="Z36" s="29">
        <f t="shared" si="1"/>
        <v>134.5</v>
      </c>
    </row>
    <row r="37" spans="1:26" ht="16.8" thickBot="1">
      <c r="A37" s="31">
        <v>54</v>
      </c>
      <c r="B37" s="23" t="s">
        <v>165</v>
      </c>
      <c r="C37" s="23" t="s">
        <v>166</v>
      </c>
      <c r="D37" s="56">
        <f t="shared" si="0"/>
        <v>0.61086956521739133</v>
      </c>
      <c r="F37" s="27">
        <v>6</v>
      </c>
      <c r="G37" s="26">
        <v>6.5</v>
      </c>
      <c r="H37" s="27">
        <v>6</v>
      </c>
      <c r="I37" s="26">
        <v>6</v>
      </c>
      <c r="J37" s="27">
        <v>6.5</v>
      </c>
      <c r="K37" s="26">
        <v>6.5</v>
      </c>
      <c r="L37" s="27">
        <v>6</v>
      </c>
      <c r="M37" s="26">
        <v>6</v>
      </c>
      <c r="N37" s="27">
        <v>6.5</v>
      </c>
      <c r="O37" s="26">
        <v>5</v>
      </c>
      <c r="P37" s="27">
        <v>6</v>
      </c>
      <c r="Q37" s="26">
        <v>6.5</v>
      </c>
      <c r="R37" s="27">
        <v>6</v>
      </c>
      <c r="S37" s="26">
        <v>6</v>
      </c>
      <c r="T37" s="27">
        <v>7</v>
      </c>
      <c r="U37" s="28">
        <v>14</v>
      </c>
      <c r="V37" s="28">
        <v>10</v>
      </c>
      <c r="W37" s="28">
        <v>12</v>
      </c>
      <c r="X37" s="28">
        <v>12</v>
      </c>
      <c r="Z37" s="29">
        <f t="shared" si="1"/>
        <v>140.5</v>
      </c>
    </row>
    <row r="38" spans="1:26" ht="16.8" thickBot="1">
      <c r="A38" s="31">
        <v>55</v>
      </c>
      <c r="B38" s="23" t="s">
        <v>167</v>
      </c>
      <c r="C38" s="23" t="s">
        <v>168</v>
      </c>
      <c r="D38" s="56">
        <f t="shared" si="0"/>
        <v>0.6</v>
      </c>
      <c r="F38" s="27">
        <v>6</v>
      </c>
      <c r="G38" s="26">
        <v>6</v>
      </c>
      <c r="H38" s="27">
        <v>6</v>
      </c>
      <c r="I38" s="26">
        <v>6</v>
      </c>
      <c r="J38" s="27">
        <v>6.5</v>
      </c>
      <c r="K38" s="26">
        <v>6.5</v>
      </c>
      <c r="L38" s="27">
        <v>6</v>
      </c>
      <c r="M38" s="26">
        <v>6</v>
      </c>
      <c r="N38" s="27">
        <v>6</v>
      </c>
      <c r="O38" s="26">
        <v>6</v>
      </c>
      <c r="P38" s="27">
        <v>6</v>
      </c>
      <c r="Q38" s="26">
        <v>6</v>
      </c>
      <c r="R38" s="27">
        <v>5.5</v>
      </c>
      <c r="S38" s="26">
        <v>5.5</v>
      </c>
      <c r="T38" s="27">
        <v>6</v>
      </c>
      <c r="U38" s="28">
        <v>12</v>
      </c>
      <c r="V38" s="28">
        <v>12</v>
      </c>
      <c r="W38" s="28">
        <v>12</v>
      </c>
      <c r="X38" s="28">
        <v>12</v>
      </c>
      <c r="Z38" s="29">
        <f t="shared" si="1"/>
        <v>138</v>
      </c>
    </row>
    <row r="39" spans="1:26" ht="16.8" thickBot="1">
      <c r="A39" s="31"/>
      <c r="B39" s="22"/>
      <c r="C39" s="22"/>
      <c r="D39" s="56">
        <f t="shared" si="0"/>
        <v>0</v>
      </c>
      <c r="Z39" s="29">
        <f t="shared" si="1"/>
        <v>0</v>
      </c>
    </row>
    <row r="40" spans="1:26" ht="16.8" thickBot="1">
      <c r="A40" s="31"/>
      <c r="B40" s="22"/>
      <c r="C40" s="22"/>
      <c r="D40" s="56">
        <f t="shared" si="0"/>
        <v>0</v>
      </c>
      <c r="Z40" s="29">
        <f t="shared" si="1"/>
        <v>0</v>
      </c>
    </row>
    <row r="41" spans="1:26" ht="16.8" thickBot="1">
      <c r="A41" s="31"/>
      <c r="B41" s="22"/>
      <c r="C41" s="22"/>
      <c r="D41" s="56">
        <f t="shared" si="0"/>
        <v>0</v>
      </c>
      <c r="Z41" s="29">
        <f t="shared" si="1"/>
        <v>0</v>
      </c>
    </row>
    <row r="42" spans="1:26" ht="16.8" thickBot="1">
      <c r="A42" s="31"/>
      <c r="B42" s="22"/>
      <c r="C42" s="22"/>
      <c r="D42" s="56">
        <f t="shared" si="0"/>
        <v>0</v>
      </c>
      <c r="Z42" s="29">
        <f t="shared" si="1"/>
        <v>0</v>
      </c>
    </row>
    <row r="43" spans="1:26" ht="16.8" thickBot="1">
      <c r="A43" s="31"/>
      <c r="B43" s="22"/>
      <c r="C43" s="22"/>
      <c r="D43" s="56">
        <f t="shared" si="0"/>
        <v>0</v>
      </c>
      <c r="Z43" s="29">
        <f>SUM(F43:Y43)</f>
        <v>0</v>
      </c>
    </row>
    <row r="44" spans="1:26" ht="16.8" thickBot="1">
      <c r="A44" s="31"/>
      <c r="B44" s="22"/>
      <c r="C44" s="22"/>
      <c r="D44" s="56">
        <f t="shared" si="0"/>
        <v>0</v>
      </c>
      <c r="Z44" s="29">
        <f t="shared" si="1"/>
        <v>0</v>
      </c>
    </row>
    <row r="45" spans="1:26" ht="18.600000000000001" thickBot="1">
      <c r="A45" s="2"/>
      <c r="B45" s="3"/>
      <c r="C45" s="3"/>
      <c r="D45" s="56">
        <f t="shared" si="0"/>
        <v>0</v>
      </c>
      <c r="Z45" s="29">
        <f t="shared" si="1"/>
        <v>0</v>
      </c>
    </row>
    <row r="46" spans="1:26" ht="18.600000000000001" thickBot="1">
      <c r="A46" s="2"/>
      <c r="B46" s="3"/>
      <c r="C46" s="3"/>
      <c r="D46" s="56">
        <f t="shared" si="0"/>
        <v>0</v>
      </c>
      <c r="Z46" s="29">
        <f t="shared" si="1"/>
        <v>0</v>
      </c>
    </row>
    <row r="47" spans="1:26" ht="18.600000000000001" thickBot="1">
      <c r="A47" s="2"/>
      <c r="B47" s="3"/>
      <c r="C47" s="3"/>
      <c r="D47" s="56">
        <f t="shared" si="0"/>
        <v>0</v>
      </c>
      <c r="Z47" s="29">
        <f t="shared" si="1"/>
        <v>0</v>
      </c>
    </row>
    <row r="48" spans="1:26" ht="18.600000000000001" thickBot="1">
      <c r="A48" s="2"/>
      <c r="B48" s="3"/>
      <c r="C48" s="3"/>
      <c r="D48" s="56">
        <f t="shared" si="0"/>
        <v>0</v>
      </c>
      <c r="Z48" s="29">
        <f t="shared" si="1"/>
        <v>0</v>
      </c>
    </row>
    <row r="49" spans="1:26" ht="18.600000000000001" thickBot="1">
      <c r="A49" s="2"/>
      <c r="B49" s="4"/>
      <c r="C49" s="4"/>
      <c r="D49" s="56">
        <f t="shared" si="0"/>
        <v>0</v>
      </c>
      <c r="Z49" s="29">
        <f t="shared" si="1"/>
        <v>0</v>
      </c>
    </row>
    <row r="50" spans="1:26" ht="18.600000000000001" thickBot="1">
      <c r="A50" s="2"/>
      <c r="B50" s="3"/>
      <c r="C50" s="3"/>
      <c r="D50" s="56">
        <f t="shared" si="0"/>
        <v>0</v>
      </c>
      <c r="Z50" s="29">
        <f t="shared" si="1"/>
        <v>0</v>
      </c>
    </row>
    <row r="51" spans="1:26" ht="18.600000000000001" thickBot="1">
      <c r="A51" s="2"/>
      <c r="B51" s="3"/>
      <c r="C51" s="3"/>
      <c r="D51" s="56">
        <f t="shared" si="0"/>
        <v>0</v>
      </c>
      <c r="Z51" s="29">
        <f t="shared" si="1"/>
        <v>0</v>
      </c>
    </row>
    <row r="52" spans="1:26" ht="18.600000000000001" thickBot="1">
      <c r="A52" s="2"/>
      <c r="B52" s="3"/>
      <c r="C52" s="3"/>
      <c r="D52" s="56">
        <f t="shared" si="0"/>
        <v>0</v>
      </c>
      <c r="Z52" s="29">
        <f t="shared" si="1"/>
        <v>0</v>
      </c>
    </row>
    <row r="53" spans="1:26" ht="18.600000000000001" thickBot="1">
      <c r="A53" s="2"/>
      <c r="B53" s="3"/>
      <c r="C53" s="3"/>
      <c r="D53" s="56">
        <f t="shared" si="0"/>
        <v>0</v>
      </c>
      <c r="Z53" s="29">
        <f t="shared" si="1"/>
        <v>0</v>
      </c>
    </row>
    <row r="54" spans="1:26" ht="15" thickBot="1">
      <c r="B54" s="3"/>
      <c r="C54" s="3"/>
      <c r="D54" s="32"/>
      <c r="Z54" s="29">
        <f t="shared" si="1"/>
        <v>0</v>
      </c>
    </row>
    <row r="55" spans="1:26" ht="15" thickBot="1">
      <c r="B55" s="3"/>
      <c r="C55" s="3"/>
      <c r="D55" s="32"/>
      <c r="Z55" s="29">
        <f t="shared" si="1"/>
        <v>0</v>
      </c>
    </row>
    <row r="56" spans="1:26" ht="15" thickBot="1">
      <c r="B56" s="3"/>
      <c r="C56" s="3"/>
      <c r="D56" s="32"/>
      <c r="Z56" s="29">
        <f t="shared" si="1"/>
        <v>0</v>
      </c>
    </row>
    <row r="57" spans="1:26" ht="15" thickBot="1">
      <c r="B57" s="4"/>
      <c r="C57" s="4"/>
      <c r="D57" s="32"/>
      <c r="Z57" s="29">
        <f t="shared" si="1"/>
        <v>0</v>
      </c>
    </row>
    <row r="58" spans="1:26">
      <c r="B58" s="4"/>
      <c r="C58" s="4"/>
      <c r="D58" s="32"/>
      <c r="Z58" s="29">
        <f t="shared" si="1"/>
        <v>0</v>
      </c>
    </row>
    <row r="59" spans="1:26">
      <c r="Z59" s="29">
        <f t="shared" si="1"/>
        <v>0</v>
      </c>
    </row>
    <row r="60" spans="1:26">
      <c r="Z60" s="29">
        <f t="shared" si="1"/>
        <v>0</v>
      </c>
    </row>
    <row r="61" spans="1:26">
      <c r="Z61" s="29">
        <f t="shared" si="1"/>
        <v>0</v>
      </c>
    </row>
    <row r="62" spans="1:26">
      <c r="Z62" s="29">
        <f t="shared" si="1"/>
        <v>0</v>
      </c>
    </row>
    <row r="63" spans="1:26">
      <c r="Z63" s="29">
        <f t="shared" si="1"/>
        <v>0</v>
      </c>
    </row>
    <row r="64" spans="1:26">
      <c r="Z64" s="29">
        <f t="shared" si="1"/>
        <v>0</v>
      </c>
    </row>
    <row r="65" spans="26:26">
      <c r="Z65" s="29">
        <f t="shared" si="1"/>
        <v>0</v>
      </c>
    </row>
    <row r="66" spans="26:26">
      <c r="Z66" s="29">
        <f t="shared" si="1"/>
        <v>0</v>
      </c>
    </row>
    <row r="67" spans="26:26">
      <c r="Z67" s="29">
        <f t="shared" si="1"/>
        <v>0</v>
      </c>
    </row>
    <row r="68" spans="26:26">
      <c r="Z68" s="29">
        <f t="shared" si="1"/>
        <v>0</v>
      </c>
    </row>
    <row r="69" spans="26:26">
      <c r="Z69" s="29">
        <f t="shared" ref="Z69:Z132" si="2">SUM(F69:X69)</f>
        <v>0</v>
      </c>
    </row>
    <row r="70" spans="26:26">
      <c r="Z70" s="29">
        <f t="shared" si="2"/>
        <v>0</v>
      </c>
    </row>
    <row r="71" spans="26:26">
      <c r="Z71" s="29">
        <f t="shared" si="2"/>
        <v>0</v>
      </c>
    </row>
    <row r="72" spans="26:26">
      <c r="Z72" s="29">
        <f t="shared" si="2"/>
        <v>0</v>
      </c>
    </row>
    <row r="73" spans="26:26">
      <c r="Z73" s="29">
        <f t="shared" si="2"/>
        <v>0</v>
      </c>
    </row>
    <row r="74" spans="26:26">
      <c r="Z74" s="29">
        <f t="shared" si="2"/>
        <v>0</v>
      </c>
    </row>
    <row r="75" spans="26:26">
      <c r="Z75" s="29">
        <f t="shared" si="2"/>
        <v>0</v>
      </c>
    </row>
    <row r="76" spans="26:26">
      <c r="Z76" s="29">
        <f t="shared" si="2"/>
        <v>0</v>
      </c>
    </row>
    <row r="77" spans="26:26">
      <c r="Z77" s="29">
        <f t="shared" si="2"/>
        <v>0</v>
      </c>
    </row>
    <row r="78" spans="26:26">
      <c r="Z78" s="29">
        <f t="shared" si="2"/>
        <v>0</v>
      </c>
    </row>
    <row r="79" spans="26:26">
      <c r="Z79" s="29">
        <f t="shared" si="2"/>
        <v>0</v>
      </c>
    </row>
    <row r="80" spans="26:26">
      <c r="Z80" s="29">
        <f t="shared" si="2"/>
        <v>0</v>
      </c>
    </row>
    <row r="81" spans="26:26">
      <c r="Z81" s="29">
        <f t="shared" si="2"/>
        <v>0</v>
      </c>
    </row>
    <row r="82" spans="26:26">
      <c r="Z82" s="29">
        <f t="shared" si="2"/>
        <v>0</v>
      </c>
    </row>
    <row r="83" spans="26:26">
      <c r="Z83" s="29">
        <f t="shared" si="2"/>
        <v>0</v>
      </c>
    </row>
    <row r="84" spans="26:26">
      <c r="Z84" s="29">
        <f t="shared" si="2"/>
        <v>0</v>
      </c>
    </row>
    <row r="85" spans="26:26">
      <c r="Z85" s="29">
        <f t="shared" si="2"/>
        <v>0</v>
      </c>
    </row>
    <row r="86" spans="26:26">
      <c r="Z86" s="29">
        <f t="shared" si="2"/>
        <v>0</v>
      </c>
    </row>
    <row r="87" spans="26:26">
      <c r="Z87" s="29">
        <f t="shared" si="2"/>
        <v>0</v>
      </c>
    </row>
    <row r="88" spans="26:26">
      <c r="Z88" s="29">
        <f t="shared" si="2"/>
        <v>0</v>
      </c>
    </row>
    <row r="89" spans="26:26">
      <c r="Z89" s="29">
        <f t="shared" si="2"/>
        <v>0</v>
      </c>
    </row>
    <row r="90" spans="26:26">
      <c r="Z90" s="29">
        <f t="shared" si="2"/>
        <v>0</v>
      </c>
    </row>
    <row r="91" spans="26:26">
      <c r="Z91" s="29">
        <f t="shared" si="2"/>
        <v>0</v>
      </c>
    </row>
    <row r="92" spans="26:26">
      <c r="Z92" s="29">
        <f t="shared" si="2"/>
        <v>0</v>
      </c>
    </row>
    <row r="93" spans="26:26">
      <c r="Z93" s="29">
        <f t="shared" si="2"/>
        <v>0</v>
      </c>
    </row>
    <row r="94" spans="26:26">
      <c r="Z94" s="29">
        <f t="shared" si="2"/>
        <v>0</v>
      </c>
    </row>
    <row r="95" spans="26:26">
      <c r="Z95" s="29">
        <f t="shared" si="2"/>
        <v>0</v>
      </c>
    </row>
    <row r="96" spans="26:26">
      <c r="Z96" s="29">
        <f t="shared" si="2"/>
        <v>0</v>
      </c>
    </row>
    <row r="97" spans="26:26">
      <c r="Z97" s="29">
        <f t="shared" si="2"/>
        <v>0</v>
      </c>
    </row>
    <row r="98" spans="26:26">
      <c r="Z98" s="29">
        <f t="shared" si="2"/>
        <v>0</v>
      </c>
    </row>
    <row r="99" spans="26:26">
      <c r="Z99" s="29">
        <f t="shared" si="2"/>
        <v>0</v>
      </c>
    </row>
    <row r="100" spans="26:26">
      <c r="Z100" s="29">
        <f t="shared" si="2"/>
        <v>0</v>
      </c>
    </row>
    <row r="101" spans="26:26">
      <c r="Z101" s="29">
        <f t="shared" si="2"/>
        <v>0</v>
      </c>
    </row>
    <row r="102" spans="26:26">
      <c r="Z102" s="29">
        <f t="shared" si="2"/>
        <v>0</v>
      </c>
    </row>
    <row r="103" spans="26:26">
      <c r="Z103" s="29">
        <f t="shared" si="2"/>
        <v>0</v>
      </c>
    </row>
    <row r="104" spans="26:26">
      <c r="Z104" s="29">
        <f t="shared" si="2"/>
        <v>0</v>
      </c>
    </row>
    <row r="105" spans="26:26">
      <c r="Z105" s="29">
        <f t="shared" si="2"/>
        <v>0</v>
      </c>
    </row>
    <row r="106" spans="26:26">
      <c r="Z106" s="29">
        <f t="shared" si="2"/>
        <v>0</v>
      </c>
    </row>
    <row r="107" spans="26:26">
      <c r="Z107" s="29">
        <f t="shared" si="2"/>
        <v>0</v>
      </c>
    </row>
    <row r="108" spans="26:26">
      <c r="Z108" s="29">
        <f t="shared" si="2"/>
        <v>0</v>
      </c>
    </row>
    <row r="109" spans="26:26">
      <c r="Z109" s="29">
        <f t="shared" si="2"/>
        <v>0</v>
      </c>
    </row>
    <row r="110" spans="26:26">
      <c r="Z110" s="29">
        <f t="shared" si="2"/>
        <v>0</v>
      </c>
    </row>
    <row r="111" spans="26:26">
      <c r="Z111" s="29">
        <f t="shared" si="2"/>
        <v>0</v>
      </c>
    </row>
    <row r="112" spans="26:26">
      <c r="Z112" s="29">
        <f t="shared" si="2"/>
        <v>0</v>
      </c>
    </row>
    <row r="113" spans="26:26">
      <c r="Z113" s="29">
        <f t="shared" si="2"/>
        <v>0</v>
      </c>
    </row>
    <row r="114" spans="26:26">
      <c r="Z114" s="29">
        <f t="shared" si="2"/>
        <v>0</v>
      </c>
    </row>
    <row r="115" spans="26:26">
      <c r="Z115" s="29">
        <f t="shared" si="2"/>
        <v>0</v>
      </c>
    </row>
    <row r="116" spans="26:26">
      <c r="Z116" s="29">
        <f t="shared" si="2"/>
        <v>0</v>
      </c>
    </row>
    <row r="117" spans="26:26">
      <c r="Z117" s="29">
        <f t="shared" si="2"/>
        <v>0</v>
      </c>
    </row>
    <row r="118" spans="26:26">
      <c r="Z118" s="29">
        <f t="shared" si="2"/>
        <v>0</v>
      </c>
    </row>
    <row r="119" spans="26:26">
      <c r="Z119" s="29">
        <f t="shared" si="2"/>
        <v>0</v>
      </c>
    </row>
    <row r="120" spans="26:26">
      <c r="Z120" s="29">
        <f t="shared" si="2"/>
        <v>0</v>
      </c>
    </row>
    <row r="121" spans="26:26">
      <c r="Z121" s="29">
        <f t="shared" si="2"/>
        <v>0</v>
      </c>
    </row>
    <row r="122" spans="26:26">
      <c r="Z122" s="29">
        <f t="shared" si="2"/>
        <v>0</v>
      </c>
    </row>
    <row r="123" spans="26:26">
      <c r="Z123" s="29">
        <f t="shared" si="2"/>
        <v>0</v>
      </c>
    </row>
    <row r="124" spans="26:26">
      <c r="Z124" s="29">
        <f t="shared" si="2"/>
        <v>0</v>
      </c>
    </row>
    <row r="125" spans="26:26">
      <c r="Z125" s="29">
        <f t="shared" si="2"/>
        <v>0</v>
      </c>
    </row>
    <row r="126" spans="26:26">
      <c r="Z126" s="29">
        <f t="shared" si="2"/>
        <v>0</v>
      </c>
    </row>
    <row r="127" spans="26:26">
      <c r="Z127" s="29">
        <f t="shared" si="2"/>
        <v>0</v>
      </c>
    </row>
    <row r="128" spans="26:26">
      <c r="Z128" s="29">
        <f t="shared" si="2"/>
        <v>0</v>
      </c>
    </row>
    <row r="129" spans="26:26">
      <c r="Z129" s="29">
        <f t="shared" si="2"/>
        <v>0</v>
      </c>
    </row>
    <row r="130" spans="26:26">
      <c r="Z130" s="29">
        <f t="shared" si="2"/>
        <v>0</v>
      </c>
    </row>
    <row r="131" spans="26:26">
      <c r="Z131" s="29">
        <f t="shared" si="2"/>
        <v>0</v>
      </c>
    </row>
    <row r="132" spans="26:26">
      <c r="Z132" s="29">
        <f t="shared" si="2"/>
        <v>0</v>
      </c>
    </row>
    <row r="133" spans="26:26">
      <c r="Z133" s="29">
        <f t="shared" ref="Z133:Z155" si="3">SUM(F133:X133)</f>
        <v>0</v>
      </c>
    </row>
    <row r="134" spans="26:26">
      <c r="Z134" s="29">
        <f t="shared" si="3"/>
        <v>0</v>
      </c>
    </row>
    <row r="135" spans="26:26">
      <c r="Z135" s="29">
        <f t="shared" si="3"/>
        <v>0</v>
      </c>
    </row>
    <row r="136" spans="26:26">
      <c r="Z136" s="29">
        <f t="shared" si="3"/>
        <v>0</v>
      </c>
    </row>
    <row r="137" spans="26:26">
      <c r="Z137" s="29">
        <f t="shared" si="3"/>
        <v>0</v>
      </c>
    </row>
    <row r="138" spans="26:26">
      <c r="Z138" s="29">
        <f t="shared" si="3"/>
        <v>0</v>
      </c>
    </row>
    <row r="139" spans="26:26">
      <c r="Z139" s="29">
        <f t="shared" si="3"/>
        <v>0</v>
      </c>
    </row>
    <row r="140" spans="26:26">
      <c r="Z140" s="29">
        <f t="shared" si="3"/>
        <v>0</v>
      </c>
    </row>
    <row r="141" spans="26:26">
      <c r="Z141" s="29">
        <f t="shared" si="3"/>
        <v>0</v>
      </c>
    </row>
    <row r="142" spans="26:26">
      <c r="Z142" s="29">
        <f t="shared" si="3"/>
        <v>0</v>
      </c>
    </row>
    <row r="143" spans="26:26">
      <c r="Z143" s="29">
        <f t="shared" si="3"/>
        <v>0</v>
      </c>
    </row>
    <row r="144" spans="26:26">
      <c r="Z144" s="29">
        <f t="shared" si="3"/>
        <v>0</v>
      </c>
    </row>
    <row r="145" spans="26:26">
      <c r="Z145" s="29">
        <f t="shared" si="3"/>
        <v>0</v>
      </c>
    </row>
    <row r="146" spans="26:26">
      <c r="Z146" s="29">
        <f t="shared" si="3"/>
        <v>0</v>
      </c>
    </row>
    <row r="147" spans="26:26">
      <c r="Z147" s="29">
        <f t="shared" si="3"/>
        <v>0</v>
      </c>
    </row>
    <row r="148" spans="26:26">
      <c r="Z148" s="29">
        <f t="shared" si="3"/>
        <v>0</v>
      </c>
    </row>
    <row r="149" spans="26:26">
      <c r="Z149" s="29">
        <f t="shared" si="3"/>
        <v>0</v>
      </c>
    </row>
    <row r="150" spans="26:26">
      <c r="Z150" s="29">
        <f t="shared" si="3"/>
        <v>0</v>
      </c>
    </row>
    <row r="151" spans="26:26">
      <c r="Z151" s="29">
        <f t="shared" si="3"/>
        <v>0</v>
      </c>
    </row>
    <row r="152" spans="26:26">
      <c r="Z152" s="29">
        <f t="shared" si="3"/>
        <v>0</v>
      </c>
    </row>
    <row r="153" spans="26:26">
      <c r="Z153" s="29">
        <f t="shared" si="3"/>
        <v>0</v>
      </c>
    </row>
    <row r="154" spans="26:26">
      <c r="Z154" s="29">
        <f t="shared" si="3"/>
        <v>0</v>
      </c>
    </row>
    <row r="155" spans="26:26">
      <c r="Z155" s="29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38"/>
  <sheetViews>
    <sheetView workbookViewId="0">
      <selection activeCell="I1" sqref="I1"/>
    </sheetView>
  </sheetViews>
  <sheetFormatPr defaultRowHeight="14.4"/>
  <cols>
    <col min="1" max="1" width="4.44140625" customWidth="1"/>
    <col min="2" max="2" width="22.6640625" bestFit="1" customWidth="1"/>
    <col min="3" max="3" width="24" style="115" bestFit="1" customWidth="1"/>
    <col min="4" max="4" width="8.88671875" style="38"/>
  </cols>
  <sheetData>
    <row r="1" spans="1:4" s="43" customFormat="1" ht="28.8">
      <c r="A1" s="41"/>
      <c r="B1" s="42" t="s">
        <v>10</v>
      </c>
      <c r="C1" s="112"/>
      <c r="D1" s="112"/>
    </row>
    <row r="2" spans="1:4">
      <c r="A2" s="79"/>
      <c r="B2" s="79" t="s">
        <v>2</v>
      </c>
      <c r="C2" s="113" t="s">
        <v>3</v>
      </c>
      <c r="D2" s="112" t="s">
        <v>110</v>
      </c>
    </row>
    <row r="3" spans="1:4" ht="18">
      <c r="A3" s="80">
        <v>1</v>
      </c>
      <c r="B3" s="127" t="s">
        <v>139</v>
      </c>
      <c r="C3" s="128" t="s">
        <v>162</v>
      </c>
      <c r="D3" s="85">
        <v>0.72173913043478266</v>
      </c>
    </row>
    <row r="4" spans="1:4" ht="18">
      <c r="A4" s="80">
        <v>2</v>
      </c>
      <c r="B4" s="95" t="s">
        <v>61</v>
      </c>
      <c r="C4" s="114" t="s">
        <v>62</v>
      </c>
      <c r="D4" s="85">
        <v>0.70652173913043481</v>
      </c>
    </row>
    <row r="5" spans="1:4" ht="18">
      <c r="A5" s="80">
        <v>3</v>
      </c>
      <c r="B5" s="95" t="s">
        <v>155</v>
      </c>
      <c r="C5" s="114" t="s">
        <v>156</v>
      </c>
      <c r="D5" s="85">
        <v>0.69130434782608696</v>
      </c>
    </row>
    <row r="6" spans="1:4" ht="18">
      <c r="A6" s="80">
        <v>4</v>
      </c>
      <c r="B6" s="95" t="s">
        <v>148</v>
      </c>
      <c r="C6" s="114" t="s">
        <v>109</v>
      </c>
      <c r="D6" s="85">
        <v>0.68695652173913047</v>
      </c>
    </row>
    <row r="7" spans="1:4" ht="18">
      <c r="A7" s="80">
        <v>5</v>
      </c>
      <c r="B7" s="6" t="s">
        <v>67</v>
      </c>
      <c r="C7" s="116" t="s">
        <v>75</v>
      </c>
      <c r="D7" s="85">
        <v>0.68478260869565222</v>
      </c>
    </row>
    <row r="8" spans="1:4" ht="18">
      <c r="A8" s="80">
        <v>6</v>
      </c>
      <c r="B8" s="95" t="s">
        <v>73</v>
      </c>
      <c r="C8" s="114" t="s">
        <v>74</v>
      </c>
      <c r="D8" s="85">
        <v>0.67608695652173911</v>
      </c>
    </row>
    <row r="9" spans="1:4" ht="18">
      <c r="A9" s="80">
        <v>7</v>
      </c>
      <c r="B9" s="6" t="s">
        <v>146</v>
      </c>
      <c r="C9" s="116" t="s">
        <v>147</v>
      </c>
      <c r="D9" s="85">
        <v>0.66086956521739126</v>
      </c>
    </row>
    <row r="10" spans="1:4" ht="18">
      <c r="A10" s="80">
        <v>7</v>
      </c>
      <c r="B10" s="6" t="s">
        <v>126</v>
      </c>
      <c r="C10" s="116" t="s">
        <v>127</v>
      </c>
      <c r="D10" s="85">
        <v>0.66086956521739126</v>
      </c>
    </row>
    <row r="11" spans="1:4" ht="18">
      <c r="A11" s="80">
        <v>9</v>
      </c>
      <c r="B11" s="95" t="s">
        <v>76</v>
      </c>
      <c r="C11" s="114" t="s">
        <v>77</v>
      </c>
      <c r="D11" s="85">
        <v>0.65434782608695652</v>
      </c>
    </row>
    <row r="12" spans="1:4" ht="18">
      <c r="A12" s="80">
        <v>9</v>
      </c>
      <c r="B12" s="95" t="s">
        <v>80</v>
      </c>
      <c r="C12" s="114" t="s">
        <v>81</v>
      </c>
      <c r="D12" s="85">
        <v>0.65434782608695652</v>
      </c>
    </row>
    <row r="13" spans="1:4" ht="18">
      <c r="A13" s="80">
        <v>11</v>
      </c>
      <c r="B13" s="95" t="s">
        <v>149</v>
      </c>
      <c r="C13" s="114" t="s">
        <v>150</v>
      </c>
      <c r="D13" s="85">
        <v>0.65217391304347827</v>
      </c>
    </row>
    <row r="14" spans="1:4" ht="18">
      <c r="A14" s="80">
        <v>12</v>
      </c>
      <c r="B14" s="95" t="s">
        <v>65</v>
      </c>
      <c r="C14" s="114" t="s">
        <v>66</v>
      </c>
      <c r="D14" s="85">
        <v>0.65</v>
      </c>
    </row>
    <row r="15" spans="1:4" ht="18">
      <c r="A15" s="80">
        <v>12</v>
      </c>
      <c r="B15" s="127" t="s">
        <v>71</v>
      </c>
      <c r="C15" s="128" t="s">
        <v>72</v>
      </c>
      <c r="D15" s="85">
        <v>0.65</v>
      </c>
    </row>
    <row r="16" spans="1:4" ht="18">
      <c r="A16" s="80">
        <v>14</v>
      </c>
      <c r="B16" s="95" t="s">
        <v>78</v>
      </c>
      <c r="C16" s="114" t="s">
        <v>79</v>
      </c>
      <c r="D16" s="85">
        <v>0.64565217391304353</v>
      </c>
    </row>
    <row r="17" spans="1:4" ht="18">
      <c r="A17" s="80">
        <v>15</v>
      </c>
      <c r="B17" s="95" t="s">
        <v>139</v>
      </c>
      <c r="C17" s="114" t="s">
        <v>140</v>
      </c>
      <c r="D17" s="85">
        <v>0.64347826086956517</v>
      </c>
    </row>
    <row r="18" spans="1:4" ht="18">
      <c r="A18" s="80">
        <v>15</v>
      </c>
      <c r="B18" s="95" t="s">
        <v>48</v>
      </c>
      <c r="C18" s="114" t="s">
        <v>64</v>
      </c>
      <c r="D18" s="85">
        <v>0.64347826086956517</v>
      </c>
    </row>
    <row r="19" spans="1:4" ht="18">
      <c r="A19" s="80">
        <v>17</v>
      </c>
      <c r="B19" s="6" t="s">
        <v>151</v>
      </c>
      <c r="C19" s="116" t="s">
        <v>152</v>
      </c>
      <c r="D19" s="85">
        <v>0.63913043478260867</v>
      </c>
    </row>
    <row r="20" spans="1:4" ht="18">
      <c r="A20" s="80">
        <v>18</v>
      </c>
      <c r="B20" s="95" t="s">
        <v>63</v>
      </c>
      <c r="C20" s="114" t="s">
        <v>143</v>
      </c>
      <c r="D20" s="85">
        <v>0.63043478260869568</v>
      </c>
    </row>
    <row r="21" spans="1:4" ht="28.8">
      <c r="A21" s="80">
        <v>19</v>
      </c>
      <c r="B21" s="95" t="s">
        <v>59</v>
      </c>
      <c r="C21" s="114" t="s">
        <v>60</v>
      </c>
      <c r="D21" s="85">
        <v>0.62826086956521743</v>
      </c>
    </row>
    <row r="22" spans="1:4" ht="18">
      <c r="A22" s="80">
        <v>20</v>
      </c>
      <c r="B22" s="6" t="s">
        <v>56</v>
      </c>
      <c r="C22" s="116" t="s">
        <v>57</v>
      </c>
      <c r="D22" s="85">
        <v>0.62391304347826082</v>
      </c>
    </row>
    <row r="23" spans="1:4" ht="18">
      <c r="A23" s="80">
        <v>21</v>
      </c>
      <c r="B23" s="95" t="s">
        <v>136</v>
      </c>
      <c r="C23" s="114" t="s">
        <v>141</v>
      </c>
      <c r="D23" s="85">
        <v>0.62173913043478257</v>
      </c>
    </row>
    <row r="24" spans="1:4" ht="18">
      <c r="A24" s="80">
        <v>21</v>
      </c>
      <c r="B24" s="95" t="s">
        <v>160</v>
      </c>
      <c r="C24" s="114" t="s">
        <v>161</v>
      </c>
      <c r="D24" s="85">
        <v>0.62173913043478257</v>
      </c>
    </row>
    <row r="25" spans="1:4" ht="18">
      <c r="A25" s="80">
        <v>23</v>
      </c>
      <c r="B25" s="95" t="s">
        <v>35</v>
      </c>
      <c r="C25" s="114" t="s">
        <v>55</v>
      </c>
      <c r="D25" s="85">
        <v>0.61956521739130432</v>
      </c>
    </row>
    <row r="26" spans="1:4" ht="18">
      <c r="A26" s="80">
        <v>24</v>
      </c>
      <c r="B26" s="95" t="s">
        <v>144</v>
      </c>
      <c r="C26" s="114" t="s">
        <v>68</v>
      </c>
      <c r="D26" s="85">
        <v>0.61086956521739133</v>
      </c>
    </row>
    <row r="27" spans="1:4" ht="18">
      <c r="A27" s="80">
        <v>24</v>
      </c>
      <c r="B27" s="127" t="s">
        <v>165</v>
      </c>
      <c r="C27" s="128" t="s">
        <v>166</v>
      </c>
      <c r="D27" s="85">
        <v>0.61086956521739133</v>
      </c>
    </row>
    <row r="28" spans="1:4" ht="18">
      <c r="A28" s="80">
        <v>26</v>
      </c>
      <c r="B28" s="95" t="s">
        <v>69</v>
      </c>
      <c r="C28" s="114" t="s">
        <v>70</v>
      </c>
      <c r="D28" s="85">
        <v>0.60652173913043483</v>
      </c>
    </row>
    <row r="29" spans="1:4" ht="18">
      <c r="A29" s="80">
        <v>27</v>
      </c>
      <c r="B29" s="127" t="s">
        <v>167</v>
      </c>
      <c r="C29" s="128" t="s">
        <v>168</v>
      </c>
      <c r="D29" s="85">
        <v>0.6</v>
      </c>
    </row>
    <row r="30" spans="1:4" ht="28.8">
      <c r="A30" s="80">
        <v>28</v>
      </c>
      <c r="B30" s="95" t="s">
        <v>134</v>
      </c>
      <c r="C30" s="114" t="s">
        <v>135</v>
      </c>
      <c r="D30" s="85">
        <v>0.59782608695652173</v>
      </c>
    </row>
    <row r="31" spans="1:4" ht="18">
      <c r="A31" s="80">
        <v>29</v>
      </c>
      <c r="B31" s="95" t="s">
        <v>145</v>
      </c>
      <c r="C31" s="114" t="s">
        <v>58</v>
      </c>
      <c r="D31" s="85">
        <v>0.59347826086956523</v>
      </c>
    </row>
    <row r="32" spans="1:4" ht="18">
      <c r="A32" s="80">
        <v>30</v>
      </c>
      <c r="B32" s="95" t="s">
        <v>128</v>
      </c>
      <c r="C32" s="114" t="s">
        <v>142</v>
      </c>
      <c r="D32" s="85">
        <v>0.58478260869565213</v>
      </c>
    </row>
    <row r="33" spans="1:4" ht="18">
      <c r="A33" s="80">
        <v>30</v>
      </c>
      <c r="B33" s="95" t="s">
        <v>130</v>
      </c>
      <c r="C33" s="114" t="s">
        <v>131</v>
      </c>
      <c r="D33" s="85">
        <v>0.58478260869565213</v>
      </c>
    </row>
    <row r="34" spans="1:4" ht="18">
      <c r="A34" s="80">
        <v>30</v>
      </c>
      <c r="B34" s="127" t="s">
        <v>163</v>
      </c>
      <c r="C34" s="128" t="s">
        <v>164</v>
      </c>
      <c r="D34" s="85">
        <v>0.58478260869565213</v>
      </c>
    </row>
    <row r="35" spans="1:4" ht="18.600000000000001" thickBot="1">
      <c r="A35" s="80">
        <v>33</v>
      </c>
      <c r="B35" s="6" t="s">
        <v>158</v>
      </c>
      <c r="C35" s="116" t="s">
        <v>159</v>
      </c>
      <c r="D35" s="85">
        <v>0.5304347826086957</v>
      </c>
    </row>
    <row r="36" spans="1:4" ht="18">
      <c r="A36" s="126"/>
      <c r="B36" s="122"/>
      <c r="C36" s="129"/>
      <c r="D36" s="110"/>
    </row>
    <row r="37" spans="1:4" ht="36">
      <c r="A37" s="80" t="s">
        <v>21</v>
      </c>
      <c r="B37" s="6" t="s">
        <v>38</v>
      </c>
      <c r="C37" s="116" t="s">
        <v>154</v>
      </c>
      <c r="D37" s="85">
        <v>0.69130434782608696</v>
      </c>
    </row>
    <row r="38" spans="1:4" ht="36">
      <c r="A38" s="80" t="s">
        <v>21</v>
      </c>
      <c r="B38" s="95" t="s">
        <v>157</v>
      </c>
      <c r="C38" s="114"/>
      <c r="D38" s="85">
        <v>0.68913043478260871</v>
      </c>
    </row>
  </sheetData>
  <autoFilter ref="A2:C2" xr:uid="{50410AA3-F212-4BB4-AA2C-B1028E89F4E5}"/>
  <sortState xmlns:xlrd2="http://schemas.microsoft.com/office/spreadsheetml/2017/richdata2" ref="A3:D36">
    <sortCondition descending="1" ref="D3:D3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zoomScaleNormal="100" workbookViewId="0">
      <selection activeCell="A3" sqref="A3:E26"/>
    </sheetView>
  </sheetViews>
  <sheetFormatPr defaultColWidth="8.88671875" defaultRowHeight="14.4"/>
  <cols>
    <col min="1" max="1" width="8.88671875" style="57"/>
    <col min="2" max="2" width="22.109375" style="57" customWidth="1"/>
    <col min="3" max="3" width="18.44140625" style="57" customWidth="1"/>
    <col min="4" max="4" width="8.88671875" style="57"/>
    <col min="5" max="5" width="11.44140625" style="58" bestFit="1" customWidth="1"/>
    <col min="6" max="6" width="8.88671875" style="57"/>
    <col min="7" max="7" width="9.33203125" style="59" bestFit="1" customWidth="1"/>
    <col min="8" max="8" width="9.33203125" style="60" bestFit="1" customWidth="1"/>
    <col min="9" max="9" width="9.33203125" style="59" bestFit="1" customWidth="1"/>
    <col min="10" max="10" width="9.33203125" style="60" bestFit="1" customWidth="1"/>
    <col min="11" max="11" width="9.33203125" style="59" bestFit="1" customWidth="1"/>
    <col min="12" max="12" width="9.33203125" style="60" bestFit="1" customWidth="1"/>
    <col min="13" max="13" width="9.33203125" style="59" bestFit="1" customWidth="1"/>
    <col min="14" max="14" width="9.33203125" style="60" bestFit="1" customWidth="1"/>
    <col min="15" max="15" width="9.33203125" style="59" bestFit="1" customWidth="1"/>
    <col min="16" max="16" width="9.33203125" style="60" bestFit="1" customWidth="1"/>
    <col min="17" max="17" width="9.33203125" style="59" bestFit="1" customWidth="1"/>
    <col min="18" max="18" width="9.33203125" style="60" bestFit="1" customWidth="1"/>
    <col min="19" max="19" width="9.33203125" style="59" bestFit="1" customWidth="1"/>
    <col min="20" max="20" width="9.33203125" style="60" bestFit="1" customWidth="1"/>
    <col min="21" max="21" width="9.33203125" style="61" bestFit="1" customWidth="1"/>
    <col min="22" max="22" width="9.33203125" style="60" bestFit="1" customWidth="1"/>
    <col min="23" max="23" width="9.33203125" style="61" bestFit="1" customWidth="1"/>
    <col min="24" max="24" width="9.33203125" style="60" bestFit="1" customWidth="1"/>
    <col min="25" max="25" width="9.33203125" style="61" bestFit="1" customWidth="1"/>
    <col min="26" max="26" width="9.33203125" style="60" bestFit="1" customWidth="1"/>
    <col min="27" max="27" width="8.88671875" style="61"/>
    <col min="28" max="28" width="8.88671875" style="60"/>
    <col min="29" max="32" width="9.33203125" style="62" bestFit="1" customWidth="1"/>
    <col min="33" max="33" width="8.88671875" style="60"/>
    <col min="34" max="34" width="9.33203125" style="63" bestFit="1" customWidth="1"/>
    <col min="35" max="16384" width="8.88671875" style="57"/>
  </cols>
  <sheetData>
    <row r="1" spans="1:34">
      <c r="B1" s="57" t="s">
        <v>12</v>
      </c>
      <c r="F1" s="57">
        <v>280</v>
      </c>
    </row>
    <row r="2" spans="1:34" ht="21.6" thickBot="1">
      <c r="B2" s="64" t="s">
        <v>11</v>
      </c>
      <c r="C2" s="64" t="s">
        <v>3</v>
      </c>
      <c r="D2" s="64" t="s">
        <v>13</v>
      </c>
      <c r="E2" s="65" t="s">
        <v>4</v>
      </c>
      <c r="F2" s="64"/>
      <c r="G2" s="66">
        <v>1</v>
      </c>
      <c r="H2" s="67">
        <v>2</v>
      </c>
      <c r="I2" s="66">
        <v>3</v>
      </c>
      <c r="J2" s="67">
        <v>4</v>
      </c>
      <c r="K2" s="66">
        <v>5</v>
      </c>
      <c r="L2" s="67">
        <v>6</v>
      </c>
      <c r="M2" s="66">
        <v>7</v>
      </c>
      <c r="N2" s="67">
        <v>8</v>
      </c>
      <c r="O2" s="66">
        <v>9</v>
      </c>
      <c r="P2" s="67">
        <v>10</v>
      </c>
      <c r="Q2" s="66">
        <v>11</v>
      </c>
      <c r="R2" s="67">
        <v>12</v>
      </c>
      <c r="S2" s="66">
        <v>13</v>
      </c>
      <c r="T2" s="67">
        <v>14</v>
      </c>
      <c r="U2" s="68">
        <v>15</v>
      </c>
      <c r="V2" s="67">
        <v>16</v>
      </c>
      <c r="W2" s="68">
        <v>17</v>
      </c>
      <c r="X2" s="67">
        <v>18</v>
      </c>
      <c r="Y2" s="68">
        <v>19</v>
      </c>
      <c r="Z2" s="67">
        <v>20</v>
      </c>
      <c r="AA2" s="68">
        <v>21</v>
      </c>
      <c r="AB2" s="67">
        <v>22</v>
      </c>
      <c r="AC2" s="69" t="s">
        <v>5</v>
      </c>
      <c r="AD2" s="69" t="s">
        <v>6</v>
      </c>
      <c r="AE2" s="69" t="s">
        <v>7</v>
      </c>
      <c r="AF2" s="69" t="s">
        <v>8</v>
      </c>
      <c r="AG2" s="70"/>
      <c r="AH2" s="71" t="s">
        <v>9</v>
      </c>
    </row>
    <row r="3" spans="1:34" ht="17.399999999999999" thickTop="1" thickBot="1">
      <c r="A3" s="31" t="s">
        <v>21</v>
      </c>
      <c r="B3" s="22" t="s">
        <v>169</v>
      </c>
      <c r="C3" s="22" t="s">
        <v>170</v>
      </c>
      <c r="D3" s="22"/>
      <c r="E3" s="73">
        <f>AH3/$F$1</f>
        <v>0.70714285714285718</v>
      </c>
      <c r="F3" s="74"/>
      <c r="G3" s="59">
        <v>5</v>
      </c>
      <c r="H3" s="60">
        <v>6</v>
      </c>
      <c r="I3" s="59">
        <v>7</v>
      </c>
      <c r="J3" s="60">
        <v>6.5</v>
      </c>
      <c r="K3" s="59">
        <v>8</v>
      </c>
      <c r="L3" s="60">
        <v>7</v>
      </c>
      <c r="M3" s="59">
        <v>2</v>
      </c>
      <c r="N3" s="60">
        <v>7.5</v>
      </c>
      <c r="O3" s="59">
        <v>8</v>
      </c>
      <c r="P3" s="60">
        <v>8.5</v>
      </c>
      <c r="Q3" s="59">
        <v>7.5</v>
      </c>
      <c r="R3" s="60">
        <v>8</v>
      </c>
      <c r="S3" s="59">
        <v>6</v>
      </c>
      <c r="T3" s="60">
        <v>7.5</v>
      </c>
      <c r="U3" s="61">
        <v>7</v>
      </c>
      <c r="V3" s="60">
        <v>8</v>
      </c>
      <c r="W3" s="61">
        <v>7</v>
      </c>
      <c r="X3" s="60">
        <v>7.5</v>
      </c>
      <c r="Y3" s="61">
        <v>7.5</v>
      </c>
      <c r="Z3" s="60">
        <v>7.5</v>
      </c>
      <c r="AC3" s="8">
        <v>15</v>
      </c>
      <c r="AD3" s="8">
        <v>14</v>
      </c>
      <c r="AE3" s="8">
        <v>15</v>
      </c>
      <c r="AF3" s="8">
        <v>15</v>
      </c>
      <c r="AH3" s="63">
        <f>SUM(G3:AF3)</f>
        <v>198</v>
      </c>
    </row>
    <row r="4" spans="1:34" ht="24.6" thickBot="1">
      <c r="A4" s="31">
        <v>57</v>
      </c>
      <c r="B4" s="22" t="s">
        <v>86</v>
      </c>
      <c r="C4" s="22" t="s">
        <v>87</v>
      </c>
      <c r="D4" s="22"/>
      <c r="E4" s="73">
        <f t="shared" ref="E4:E41" si="0">AH4/$F$1</f>
        <v>0.62678571428571428</v>
      </c>
      <c r="F4" s="74"/>
      <c r="G4" s="59">
        <v>6</v>
      </c>
      <c r="H4" s="60">
        <v>3</v>
      </c>
      <c r="I4" s="59">
        <v>5.5</v>
      </c>
      <c r="J4" s="60">
        <v>4</v>
      </c>
      <c r="K4" s="59">
        <v>6</v>
      </c>
      <c r="L4" s="60">
        <v>7</v>
      </c>
      <c r="M4" s="59">
        <v>7</v>
      </c>
      <c r="N4" s="60">
        <v>6.5</v>
      </c>
      <c r="O4" s="59">
        <v>7</v>
      </c>
      <c r="P4" s="60">
        <v>6</v>
      </c>
      <c r="Q4" s="59">
        <v>7</v>
      </c>
      <c r="R4" s="60">
        <v>7.5</v>
      </c>
      <c r="S4" s="59">
        <v>5.5</v>
      </c>
      <c r="T4" s="60">
        <v>6.5</v>
      </c>
      <c r="U4" s="61">
        <v>6</v>
      </c>
      <c r="V4" s="60">
        <v>7</v>
      </c>
      <c r="W4" s="61">
        <v>6.5</v>
      </c>
      <c r="X4" s="60">
        <v>7.5</v>
      </c>
      <c r="Y4" s="61">
        <v>6</v>
      </c>
      <c r="Z4" s="60">
        <v>6</v>
      </c>
      <c r="AC4" s="8">
        <v>14</v>
      </c>
      <c r="AD4" s="8">
        <v>13</v>
      </c>
      <c r="AE4" s="8">
        <v>12</v>
      </c>
      <c r="AF4" s="8">
        <v>13</v>
      </c>
      <c r="AH4" s="63">
        <f t="shared" ref="AH4:AH6" si="1">SUM(G4:AF4)</f>
        <v>175.5</v>
      </c>
    </row>
    <row r="5" spans="1:34" ht="16.8" thickBot="1">
      <c r="A5" s="31">
        <v>58</v>
      </c>
      <c r="B5" s="22" t="s">
        <v>36</v>
      </c>
      <c r="C5" s="22" t="s">
        <v>37</v>
      </c>
      <c r="D5" s="23"/>
      <c r="E5" s="73">
        <f t="shared" si="0"/>
        <v>0.5982142857142857</v>
      </c>
      <c r="F5" s="74"/>
      <c r="G5" s="59">
        <v>7</v>
      </c>
      <c r="H5" s="60">
        <v>5</v>
      </c>
      <c r="I5" s="59">
        <v>4</v>
      </c>
      <c r="J5" s="60">
        <v>6</v>
      </c>
      <c r="K5" s="59">
        <v>5.5</v>
      </c>
      <c r="L5" s="60">
        <v>6</v>
      </c>
      <c r="M5" s="59">
        <v>6.5</v>
      </c>
      <c r="N5" s="60">
        <v>6</v>
      </c>
      <c r="O5" s="59">
        <v>5</v>
      </c>
      <c r="P5" s="60">
        <v>4</v>
      </c>
      <c r="Q5" s="59">
        <v>6</v>
      </c>
      <c r="R5" s="60">
        <v>6.5</v>
      </c>
      <c r="S5" s="59">
        <v>6</v>
      </c>
      <c r="T5" s="60">
        <v>6</v>
      </c>
      <c r="U5" s="61">
        <v>5</v>
      </c>
      <c r="V5" s="60">
        <v>6.5</v>
      </c>
      <c r="W5" s="61">
        <v>7</v>
      </c>
      <c r="X5" s="60">
        <v>7</v>
      </c>
      <c r="Y5" s="61">
        <v>6</v>
      </c>
      <c r="Z5" s="60">
        <v>6.5</v>
      </c>
      <c r="AC5" s="8">
        <v>13</v>
      </c>
      <c r="AD5" s="8">
        <v>12</v>
      </c>
      <c r="AE5" s="8">
        <v>12</v>
      </c>
      <c r="AF5" s="8">
        <v>13</v>
      </c>
      <c r="AH5" s="63">
        <f t="shared" si="1"/>
        <v>167.5</v>
      </c>
    </row>
    <row r="6" spans="1:34" ht="16.8" thickBot="1">
      <c r="A6" s="31">
        <v>59</v>
      </c>
      <c r="B6" s="22" t="s">
        <v>82</v>
      </c>
      <c r="C6" s="22" t="s">
        <v>83</v>
      </c>
      <c r="D6" s="23"/>
      <c r="E6" s="73">
        <f t="shared" si="0"/>
        <v>0.63749999999999996</v>
      </c>
      <c r="F6" s="74"/>
      <c r="G6" s="59">
        <v>7</v>
      </c>
      <c r="H6" s="60">
        <v>6</v>
      </c>
      <c r="I6" s="59">
        <v>7</v>
      </c>
      <c r="J6" s="60">
        <v>6.5</v>
      </c>
      <c r="K6" s="59">
        <v>7</v>
      </c>
      <c r="L6" s="60">
        <v>5.5</v>
      </c>
      <c r="M6" s="59">
        <v>7</v>
      </c>
      <c r="N6" s="60">
        <v>7</v>
      </c>
      <c r="O6" s="59">
        <v>6.5</v>
      </c>
      <c r="P6" s="60">
        <v>6</v>
      </c>
      <c r="Q6" s="59">
        <v>8</v>
      </c>
      <c r="R6" s="60">
        <v>7.5</v>
      </c>
      <c r="S6" s="59">
        <v>5.5</v>
      </c>
      <c r="T6" s="60">
        <v>6.5</v>
      </c>
      <c r="U6" s="61">
        <v>6</v>
      </c>
      <c r="V6" s="60">
        <v>7</v>
      </c>
      <c r="W6" s="61">
        <v>5</v>
      </c>
      <c r="X6" s="60">
        <v>6.5</v>
      </c>
      <c r="Y6" s="61">
        <v>5</v>
      </c>
      <c r="Z6" s="60">
        <v>7</v>
      </c>
      <c r="AC6" s="8">
        <v>12</v>
      </c>
      <c r="AD6" s="8">
        <v>12</v>
      </c>
      <c r="AE6" s="8">
        <v>12</v>
      </c>
      <c r="AF6" s="8">
        <v>13</v>
      </c>
      <c r="AH6" s="63">
        <f t="shared" si="1"/>
        <v>178.5</v>
      </c>
    </row>
    <row r="7" spans="1:34" ht="24.6" thickBot="1">
      <c r="A7" s="31">
        <v>60</v>
      </c>
      <c r="B7" s="22" t="s">
        <v>23</v>
      </c>
      <c r="C7" s="22" t="s">
        <v>24</v>
      </c>
      <c r="D7"/>
      <c r="E7" s="73">
        <f t="shared" si="0"/>
        <v>0.59642857142857142</v>
      </c>
      <c r="F7" s="74"/>
      <c r="G7" s="59">
        <v>5</v>
      </c>
      <c r="H7" s="60">
        <v>6</v>
      </c>
      <c r="I7" s="59">
        <v>4</v>
      </c>
      <c r="J7" s="60">
        <v>6.5</v>
      </c>
      <c r="K7" s="59">
        <v>5</v>
      </c>
      <c r="L7" s="60">
        <v>6</v>
      </c>
      <c r="M7" s="59">
        <v>6.5</v>
      </c>
      <c r="N7" s="60">
        <v>7</v>
      </c>
      <c r="O7" s="59">
        <v>6</v>
      </c>
      <c r="P7" s="60">
        <v>5</v>
      </c>
      <c r="Q7" s="59">
        <v>6</v>
      </c>
      <c r="R7" s="60">
        <v>7</v>
      </c>
      <c r="S7" s="59">
        <v>6.5</v>
      </c>
      <c r="T7" s="60">
        <v>6.5</v>
      </c>
      <c r="U7" s="61">
        <v>6</v>
      </c>
      <c r="V7" s="60">
        <v>6.5</v>
      </c>
      <c r="W7" s="61">
        <v>6.5</v>
      </c>
      <c r="X7" s="60">
        <v>6.5</v>
      </c>
      <c r="Y7" s="61">
        <v>4</v>
      </c>
      <c r="Z7" s="60">
        <v>6.5</v>
      </c>
      <c r="AC7" s="8">
        <v>13</v>
      </c>
      <c r="AD7" s="8">
        <v>12</v>
      </c>
      <c r="AE7" s="8">
        <v>12</v>
      </c>
      <c r="AF7" s="8">
        <v>11</v>
      </c>
      <c r="AH7" s="63">
        <f>SUM(G7:AF7)</f>
        <v>167</v>
      </c>
    </row>
    <row r="8" spans="1:34" ht="16.8" thickBot="1">
      <c r="A8" s="31">
        <v>61</v>
      </c>
      <c r="B8" s="22" t="s">
        <v>88</v>
      </c>
      <c r="C8" s="22" t="s">
        <v>89</v>
      </c>
      <c r="D8"/>
      <c r="E8" s="73">
        <f t="shared" si="0"/>
        <v>0</v>
      </c>
      <c r="F8" s="74"/>
      <c r="AC8" s="8"/>
      <c r="AD8" s="8"/>
      <c r="AE8" s="8"/>
      <c r="AF8" s="8"/>
      <c r="AH8" s="63">
        <f>SUM(G8:AF8)</f>
        <v>0</v>
      </c>
    </row>
    <row r="9" spans="1:34" ht="24.6" thickBot="1">
      <c r="A9" s="31">
        <v>62</v>
      </c>
      <c r="B9" s="22" t="s">
        <v>171</v>
      </c>
      <c r="C9" s="22" t="s">
        <v>172</v>
      </c>
      <c r="D9"/>
      <c r="E9" s="73">
        <f t="shared" si="0"/>
        <v>0.68214285714285716</v>
      </c>
      <c r="F9" s="74"/>
      <c r="G9" s="59">
        <v>6.5</v>
      </c>
      <c r="H9" s="60">
        <v>2</v>
      </c>
      <c r="I9" s="59">
        <v>7.5</v>
      </c>
      <c r="J9" s="60">
        <v>6.5</v>
      </c>
      <c r="K9" s="59">
        <v>8</v>
      </c>
      <c r="L9" s="60">
        <v>7.5</v>
      </c>
      <c r="M9" s="59">
        <v>5</v>
      </c>
      <c r="N9" s="60">
        <v>7</v>
      </c>
      <c r="O9" s="59">
        <v>7</v>
      </c>
      <c r="P9" s="60">
        <v>6.5</v>
      </c>
      <c r="Q9" s="59">
        <v>9</v>
      </c>
      <c r="R9" s="60">
        <v>7</v>
      </c>
      <c r="S9" s="59">
        <v>6.5</v>
      </c>
      <c r="T9" s="60">
        <v>7.5</v>
      </c>
      <c r="U9" s="61">
        <v>6</v>
      </c>
      <c r="V9" s="60">
        <v>7.5</v>
      </c>
      <c r="W9" s="61">
        <v>7</v>
      </c>
      <c r="X9" s="60">
        <v>7</v>
      </c>
      <c r="Y9" s="61">
        <v>6.5</v>
      </c>
      <c r="Z9" s="60">
        <v>6.5</v>
      </c>
      <c r="AC9" s="8">
        <v>15</v>
      </c>
      <c r="AD9" s="8">
        <v>14</v>
      </c>
      <c r="AE9" s="8">
        <v>13</v>
      </c>
      <c r="AF9" s="8">
        <v>15</v>
      </c>
      <c r="AH9" s="63">
        <f>SUM(G9:AF9)</f>
        <v>191</v>
      </c>
    </row>
    <row r="10" spans="1:34" ht="16.8" thickBot="1">
      <c r="A10" s="31">
        <v>63</v>
      </c>
      <c r="B10" s="22" t="s">
        <v>173</v>
      </c>
      <c r="C10" s="22" t="s">
        <v>174</v>
      </c>
      <c r="D10" s="22"/>
      <c r="E10" s="73">
        <f t="shared" si="0"/>
        <v>0.67321428571428577</v>
      </c>
      <c r="G10" s="59">
        <v>6</v>
      </c>
      <c r="H10" s="60">
        <v>7.5</v>
      </c>
      <c r="I10" s="59">
        <v>7</v>
      </c>
      <c r="J10" s="60">
        <v>7.5</v>
      </c>
      <c r="K10" s="59">
        <v>7.5</v>
      </c>
      <c r="L10" s="60">
        <v>7</v>
      </c>
      <c r="M10" s="59">
        <v>6.5</v>
      </c>
      <c r="N10" s="60">
        <v>6</v>
      </c>
      <c r="O10" s="59">
        <v>6.5</v>
      </c>
      <c r="P10" s="60">
        <v>5</v>
      </c>
      <c r="Q10" s="59">
        <v>9</v>
      </c>
      <c r="R10" s="60">
        <v>6</v>
      </c>
      <c r="S10" s="59">
        <v>6</v>
      </c>
      <c r="T10" s="60">
        <v>6</v>
      </c>
      <c r="U10" s="61">
        <v>6</v>
      </c>
      <c r="V10" s="60">
        <v>7</v>
      </c>
      <c r="W10" s="61">
        <v>6</v>
      </c>
      <c r="X10" s="60">
        <v>6.5</v>
      </c>
      <c r="Y10" s="61">
        <v>6.5</v>
      </c>
      <c r="Z10" s="60">
        <v>6</v>
      </c>
      <c r="AC10" s="8">
        <v>14</v>
      </c>
      <c r="AD10" s="8">
        <v>14</v>
      </c>
      <c r="AE10" s="8">
        <v>13</v>
      </c>
      <c r="AF10" s="8">
        <v>16</v>
      </c>
      <c r="AH10" s="63">
        <f>SUM(G10:AF10)</f>
        <v>188.5</v>
      </c>
    </row>
    <row r="11" spans="1:34" ht="16.8" thickBot="1">
      <c r="A11" s="31">
        <v>64</v>
      </c>
      <c r="B11" s="22" t="s">
        <v>67</v>
      </c>
      <c r="C11" s="22" t="s">
        <v>75</v>
      </c>
      <c r="D11"/>
      <c r="E11" s="73">
        <f>AH11/$F$1</f>
        <v>0.61428571428571432</v>
      </c>
      <c r="G11" s="59">
        <v>6</v>
      </c>
      <c r="H11" s="60">
        <v>6</v>
      </c>
      <c r="I11" s="59">
        <v>6.5</v>
      </c>
      <c r="J11" s="60">
        <v>5.5</v>
      </c>
      <c r="K11" s="59">
        <v>7</v>
      </c>
      <c r="L11" s="60">
        <v>7</v>
      </c>
      <c r="M11" s="59">
        <v>6.5</v>
      </c>
      <c r="N11" s="60">
        <v>7</v>
      </c>
      <c r="O11" s="59">
        <v>6</v>
      </c>
      <c r="P11" s="60">
        <v>5.5</v>
      </c>
      <c r="Q11" s="59">
        <v>6.5</v>
      </c>
      <c r="R11" s="60">
        <v>7</v>
      </c>
      <c r="S11" s="59">
        <v>6</v>
      </c>
      <c r="T11" s="60">
        <v>7</v>
      </c>
      <c r="U11" s="61">
        <v>6</v>
      </c>
      <c r="V11" s="60">
        <v>6.5</v>
      </c>
      <c r="W11" s="61">
        <v>5.5</v>
      </c>
      <c r="X11" s="60">
        <v>6.5</v>
      </c>
      <c r="Y11" s="61">
        <v>3</v>
      </c>
      <c r="Z11" s="60">
        <v>5</v>
      </c>
      <c r="AC11" s="8">
        <v>13</v>
      </c>
      <c r="AD11" s="8">
        <v>12</v>
      </c>
      <c r="AE11" s="8">
        <v>12</v>
      </c>
      <c r="AF11" s="8">
        <v>13</v>
      </c>
      <c r="AH11" s="63">
        <f t="shared" ref="AH11:AH53" si="2">SUM(G11:AF11)</f>
        <v>172</v>
      </c>
    </row>
    <row r="12" spans="1:34" ht="16.8" thickBot="1">
      <c r="A12" s="31">
        <v>65</v>
      </c>
      <c r="B12" s="22" t="s">
        <v>30</v>
      </c>
      <c r="C12" s="22" t="s">
        <v>34</v>
      </c>
      <c r="D12" s="22"/>
      <c r="E12" s="73">
        <f t="shared" ref="E12:E40" si="3">AH12/$F$1</f>
        <v>0.56785714285714284</v>
      </c>
      <c r="G12" s="59">
        <v>6</v>
      </c>
      <c r="H12" s="60">
        <v>3</v>
      </c>
      <c r="I12" s="59">
        <v>4</v>
      </c>
      <c r="J12" s="60">
        <v>5</v>
      </c>
      <c r="K12" s="59">
        <v>6</v>
      </c>
      <c r="L12" s="60">
        <v>6</v>
      </c>
      <c r="M12" s="59">
        <v>7</v>
      </c>
      <c r="N12" s="60">
        <v>7</v>
      </c>
      <c r="O12" s="59">
        <v>7</v>
      </c>
      <c r="P12" s="60">
        <v>6.5</v>
      </c>
      <c r="Q12" s="59">
        <v>7</v>
      </c>
      <c r="R12" s="60">
        <v>6</v>
      </c>
      <c r="S12" s="59">
        <v>6</v>
      </c>
      <c r="T12" s="60">
        <v>6</v>
      </c>
      <c r="U12" s="61">
        <v>4</v>
      </c>
      <c r="V12" s="60">
        <v>6</v>
      </c>
      <c r="W12" s="61">
        <v>6.5</v>
      </c>
      <c r="X12" s="60">
        <v>3</v>
      </c>
      <c r="Y12" s="61">
        <v>4</v>
      </c>
      <c r="Z12" s="60">
        <v>7</v>
      </c>
      <c r="AC12" s="8">
        <v>13</v>
      </c>
      <c r="AD12" s="8">
        <v>10</v>
      </c>
      <c r="AE12" s="8">
        <v>12</v>
      </c>
      <c r="AF12" s="8">
        <v>11</v>
      </c>
      <c r="AH12" s="63">
        <f t="shared" si="2"/>
        <v>159</v>
      </c>
    </row>
    <row r="13" spans="1:34" ht="16.8" thickBot="1">
      <c r="A13" s="31">
        <v>66</v>
      </c>
      <c r="B13" s="22" t="s">
        <v>175</v>
      </c>
      <c r="C13" s="22" t="s">
        <v>176</v>
      </c>
      <c r="D13" s="22"/>
      <c r="E13" s="73">
        <f t="shared" si="3"/>
        <v>0.67500000000000004</v>
      </c>
      <c r="F13" s="57" t="s">
        <v>39</v>
      </c>
      <c r="G13" s="59">
        <v>6.5</v>
      </c>
      <c r="H13" s="60">
        <v>7</v>
      </c>
      <c r="I13" s="59">
        <v>7</v>
      </c>
      <c r="J13" s="60">
        <v>7</v>
      </c>
      <c r="K13" s="59">
        <v>6</v>
      </c>
      <c r="L13" s="60">
        <v>7</v>
      </c>
      <c r="M13" s="59">
        <v>7</v>
      </c>
      <c r="N13" s="60">
        <v>6.5</v>
      </c>
      <c r="O13" s="59">
        <v>6.5</v>
      </c>
      <c r="P13" s="60">
        <v>7</v>
      </c>
      <c r="Q13" s="59">
        <v>7</v>
      </c>
      <c r="R13" s="60">
        <v>6.5</v>
      </c>
      <c r="S13" s="59">
        <v>6.5</v>
      </c>
      <c r="T13" s="60">
        <v>6</v>
      </c>
      <c r="U13" s="61">
        <v>6</v>
      </c>
      <c r="V13" s="60">
        <v>7</v>
      </c>
      <c r="W13" s="61">
        <v>7</v>
      </c>
      <c r="X13" s="60">
        <v>7</v>
      </c>
      <c r="Y13" s="61">
        <v>7</v>
      </c>
      <c r="Z13" s="60">
        <v>5.5</v>
      </c>
      <c r="AC13" s="8">
        <v>15</v>
      </c>
      <c r="AD13" s="8">
        <v>14</v>
      </c>
      <c r="AE13" s="8">
        <v>13</v>
      </c>
      <c r="AF13" s="8">
        <v>14</v>
      </c>
      <c r="AH13" s="63">
        <f t="shared" si="2"/>
        <v>189</v>
      </c>
    </row>
    <row r="14" spans="1:34" ht="16.8" thickBot="1">
      <c r="A14" s="31">
        <v>67</v>
      </c>
      <c r="B14" s="22" t="s">
        <v>177</v>
      </c>
      <c r="C14" s="22" t="s">
        <v>178</v>
      </c>
      <c r="D14" s="22"/>
      <c r="E14" s="73">
        <f t="shared" si="3"/>
        <v>0.77857142857142858</v>
      </c>
      <c r="G14" s="59">
        <v>8</v>
      </c>
      <c r="H14" s="60">
        <v>7</v>
      </c>
      <c r="I14" s="59">
        <v>7</v>
      </c>
      <c r="J14" s="60">
        <v>6.5</v>
      </c>
      <c r="K14" s="59">
        <v>7.5</v>
      </c>
      <c r="L14" s="60">
        <v>8</v>
      </c>
      <c r="M14" s="59">
        <v>7.5</v>
      </c>
      <c r="N14" s="60">
        <v>8</v>
      </c>
      <c r="O14" s="59">
        <v>8</v>
      </c>
      <c r="P14" s="60">
        <v>7.5</v>
      </c>
      <c r="Q14" s="59">
        <v>7.5</v>
      </c>
      <c r="R14" s="60">
        <v>9</v>
      </c>
      <c r="S14" s="59">
        <v>7</v>
      </c>
      <c r="T14" s="60">
        <v>9</v>
      </c>
      <c r="U14" s="61">
        <v>8</v>
      </c>
      <c r="V14" s="60">
        <v>7.5</v>
      </c>
      <c r="W14" s="61">
        <v>7.5</v>
      </c>
      <c r="X14" s="60">
        <v>7.5</v>
      </c>
      <c r="Y14" s="61">
        <v>8</v>
      </c>
      <c r="Z14" s="60">
        <v>9</v>
      </c>
      <c r="AC14" s="8">
        <v>16</v>
      </c>
      <c r="AD14" s="8">
        <v>15</v>
      </c>
      <c r="AE14" s="8">
        <v>15</v>
      </c>
      <c r="AF14" s="8">
        <v>17</v>
      </c>
      <c r="AH14" s="63">
        <f t="shared" si="2"/>
        <v>218</v>
      </c>
    </row>
    <row r="15" spans="1:34" ht="16.8" thickBot="1">
      <c r="A15" s="31">
        <v>68</v>
      </c>
      <c r="B15" s="22" t="s">
        <v>179</v>
      </c>
      <c r="C15" s="22" t="s">
        <v>180</v>
      </c>
      <c r="D15" s="22"/>
      <c r="E15" s="73">
        <f t="shared" si="3"/>
        <v>0.66607142857142854</v>
      </c>
      <c r="G15" s="59">
        <v>6</v>
      </c>
      <c r="H15" s="60">
        <v>7.5</v>
      </c>
      <c r="I15" s="59">
        <v>7</v>
      </c>
      <c r="J15" s="60">
        <v>8</v>
      </c>
      <c r="K15" s="59">
        <v>7.5</v>
      </c>
      <c r="L15" s="60">
        <v>7</v>
      </c>
      <c r="M15" s="59">
        <v>5.5</v>
      </c>
      <c r="N15" s="60">
        <v>7</v>
      </c>
      <c r="O15" s="59">
        <v>6.5</v>
      </c>
      <c r="P15" s="60">
        <v>6.5</v>
      </c>
      <c r="Q15" s="59">
        <v>5.5</v>
      </c>
      <c r="R15" s="60">
        <v>7</v>
      </c>
      <c r="S15" s="59">
        <v>5</v>
      </c>
      <c r="T15" s="60">
        <v>7</v>
      </c>
      <c r="U15" s="61">
        <v>6.5</v>
      </c>
      <c r="V15" s="60">
        <v>8</v>
      </c>
      <c r="W15" s="61">
        <v>7.5</v>
      </c>
      <c r="X15" s="60">
        <v>6</v>
      </c>
      <c r="Y15" s="61">
        <v>7.5</v>
      </c>
      <c r="Z15" s="60">
        <v>6</v>
      </c>
      <c r="AC15" s="8">
        <v>14</v>
      </c>
      <c r="AD15" s="8">
        <v>13</v>
      </c>
      <c r="AE15" s="8">
        <v>12</v>
      </c>
      <c r="AF15" s="8">
        <v>13</v>
      </c>
      <c r="AH15" s="63">
        <f t="shared" si="2"/>
        <v>186.5</v>
      </c>
    </row>
    <row r="16" spans="1:34" ht="16.8" thickBot="1">
      <c r="A16" s="31">
        <v>69</v>
      </c>
      <c r="B16" s="22" t="s">
        <v>181</v>
      </c>
      <c r="C16" s="22" t="s">
        <v>182</v>
      </c>
      <c r="D16" s="22"/>
      <c r="E16" s="73">
        <f t="shared" si="3"/>
        <v>0.6339285714285714</v>
      </c>
      <c r="G16" s="59">
        <v>5.5</v>
      </c>
      <c r="H16" s="60">
        <v>6</v>
      </c>
      <c r="I16" s="59">
        <v>5</v>
      </c>
      <c r="J16" s="60">
        <v>5</v>
      </c>
      <c r="K16" s="59">
        <v>7</v>
      </c>
      <c r="L16" s="60">
        <v>6.5</v>
      </c>
      <c r="M16" s="59">
        <v>7</v>
      </c>
      <c r="N16" s="60">
        <v>7.5</v>
      </c>
      <c r="O16" s="59">
        <v>6.5</v>
      </c>
      <c r="P16" s="60">
        <v>6</v>
      </c>
      <c r="Q16" s="59">
        <v>6.5</v>
      </c>
      <c r="R16" s="60">
        <v>6.5</v>
      </c>
      <c r="S16" s="59">
        <v>7</v>
      </c>
      <c r="T16" s="60">
        <v>6</v>
      </c>
      <c r="U16" s="61">
        <v>5.5</v>
      </c>
      <c r="V16" s="60">
        <v>6.5</v>
      </c>
      <c r="W16" s="61">
        <v>7</v>
      </c>
      <c r="X16" s="60">
        <v>6.5</v>
      </c>
      <c r="Y16" s="61">
        <v>7</v>
      </c>
      <c r="Z16" s="60">
        <v>7</v>
      </c>
      <c r="AC16" s="8">
        <v>13</v>
      </c>
      <c r="AD16" s="8">
        <v>12</v>
      </c>
      <c r="AE16" s="8">
        <v>12</v>
      </c>
      <c r="AF16" s="8">
        <v>13</v>
      </c>
      <c r="AH16" s="63">
        <f t="shared" si="2"/>
        <v>177.5</v>
      </c>
    </row>
    <row r="17" spans="1:34" ht="16.8" thickBot="1">
      <c r="A17" s="31">
        <v>70</v>
      </c>
      <c r="B17" s="22" t="s">
        <v>91</v>
      </c>
      <c r="C17" s="22" t="s">
        <v>92</v>
      </c>
      <c r="D17" s="22"/>
      <c r="E17" s="73" t="s">
        <v>108</v>
      </c>
      <c r="AC17" s="8"/>
      <c r="AD17" s="8"/>
      <c r="AE17" s="8"/>
      <c r="AF17" s="8"/>
      <c r="AH17" s="63">
        <f t="shared" si="2"/>
        <v>0</v>
      </c>
    </row>
    <row r="18" spans="1:34" ht="16.8" thickBot="1">
      <c r="A18" s="31">
        <v>71</v>
      </c>
      <c r="B18" s="22" t="s">
        <v>183</v>
      </c>
      <c r="C18" s="22" t="s">
        <v>184</v>
      </c>
      <c r="D18" s="22"/>
      <c r="E18" s="73">
        <f t="shared" si="3"/>
        <v>0.5446428571428571</v>
      </c>
      <c r="G18" s="59">
        <v>5</v>
      </c>
      <c r="H18" s="60">
        <v>6</v>
      </c>
      <c r="I18" s="59">
        <v>5</v>
      </c>
      <c r="J18" s="60">
        <v>5</v>
      </c>
      <c r="K18" s="59">
        <v>5</v>
      </c>
      <c r="L18" s="60">
        <v>5.5</v>
      </c>
      <c r="M18" s="59">
        <v>6</v>
      </c>
      <c r="N18" s="60">
        <v>6.5</v>
      </c>
      <c r="O18" s="59">
        <v>6.5</v>
      </c>
      <c r="P18" s="60">
        <v>6</v>
      </c>
      <c r="Q18" s="59">
        <v>5</v>
      </c>
      <c r="R18" s="60">
        <v>6</v>
      </c>
      <c r="S18" s="59">
        <v>5</v>
      </c>
      <c r="T18" s="60">
        <v>4</v>
      </c>
      <c r="U18" s="61">
        <v>4</v>
      </c>
      <c r="V18" s="60">
        <v>6</v>
      </c>
      <c r="W18" s="61">
        <v>5.5</v>
      </c>
      <c r="X18" s="60">
        <v>6</v>
      </c>
      <c r="Y18" s="61">
        <v>6.5</v>
      </c>
      <c r="Z18" s="60">
        <v>7</v>
      </c>
      <c r="AC18" s="8">
        <v>10</v>
      </c>
      <c r="AD18" s="8">
        <v>8</v>
      </c>
      <c r="AE18" s="8">
        <v>12</v>
      </c>
      <c r="AF18" s="8">
        <v>11</v>
      </c>
      <c r="AH18" s="63">
        <f t="shared" si="2"/>
        <v>152.5</v>
      </c>
    </row>
    <row r="19" spans="1:34" ht="16.8" thickBot="1">
      <c r="A19" s="31">
        <v>72</v>
      </c>
      <c r="B19" s="22" t="s">
        <v>84</v>
      </c>
      <c r="C19" s="22" t="s">
        <v>85</v>
      </c>
      <c r="D19" s="22"/>
      <c r="E19" s="73">
        <f t="shared" si="3"/>
        <v>0.73035714285714282</v>
      </c>
      <c r="G19" s="59">
        <v>7</v>
      </c>
      <c r="H19" s="60">
        <v>7</v>
      </c>
      <c r="I19" s="59">
        <v>7.5</v>
      </c>
      <c r="J19" s="60">
        <v>7.5</v>
      </c>
      <c r="K19" s="59">
        <v>8</v>
      </c>
      <c r="L19" s="60">
        <v>6</v>
      </c>
      <c r="M19" s="59">
        <v>7</v>
      </c>
      <c r="N19" s="60">
        <v>6.5</v>
      </c>
      <c r="O19" s="59">
        <v>7</v>
      </c>
      <c r="P19" s="60">
        <v>6.5</v>
      </c>
      <c r="Q19" s="59">
        <v>7</v>
      </c>
      <c r="R19" s="60">
        <v>8</v>
      </c>
      <c r="S19" s="59">
        <v>7</v>
      </c>
      <c r="T19" s="60">
        <v>8</v>
      </c>
      <c r="U19" s="61">
        <v>7.5</v>
      </c>
      <c r="V19" s="60">
        <v>8</v>
      </c>
      <c r="W19" s="61">
        <v>5</v>
      </c>
      <c r="X19" s="60">
        <v>7</v>
      </c>
      <c r="Y19" s="61">
        <v>6</v>
      </c>
      <c r="Z19" s="60">
        <v>9</v>
      </c>
      <c r="AC19" s="8">
        <v>16</v>
      </c>
      <c r="AD19" s="8">
        <v>15</v>
      </c>
      <c r="AE19" s="8">
        <v>15</v>
      </c>
      <c r="AF19" s="8">
        <v>16</v>
      </c>
      <c r="AH19" s="63">
        <f t="shared" si="2"/>
        <v>204.5</v>
      </c>
    </row>
    <row r="20" spans="1:34" ht="16.8" thickBot="1">
      <c r="A20" s="31">
        <v>73</v>
      </c>
      <c r="B20" s="22" t="s">
        <v>76</v>
      </c>
      <c r="C20" s="22" t="s">
        <v>90</v>
      </c>
      <c r="D20" s="22"/>
      <c r="E20" s="73">
        <f t="shared" si="3"/>
        <v>0.53035714285714286</v>
      </c>
      <c r="G20" s="59">
        <v>4</v>
      </c>
      <c r="H20" s="60">
        <v>5</v>
      </c>
      <c r="I20" s="59">
        <v>6.5</v>
      </c>
      <c r="J20" s="60">
        <v>6</v>
      </c>
      <c r="K20" s="59">
        <v>4</v>
      </c>
      <c r="L20" s="60">
        <v>6</v>
      </c>
      <c r="M20" s="59">
        <v>7</v>
      </c>
      <c r="N20" s="60">
        <v>6</v>
      </c>
      <c r="O20" s="59">
        <v>3</v>
      </c>
      <c r="P20" s="60">
        <v>3</v>
      </c>
      <c r="Q20" s="59">
        <v>5</v>
      </c>
      <c r="R20" s="60">
        <v>6.5</v>
      </c>
      <c r="S20" s="59">
        <v>6</v>
      </c>
      <c r="T20" s="60">
        <v>5</v>
      </c>
      <c r="U20" s="61">
        <v>4</v>
      </c>
      <c r="V20" s="60">
        <v>6</v>
      </c>
      <c r="W20" s="61">
        <v>5</v>
      </c>
      <c r="X20" s="60">
        <v>6.5</v>
      </c>
      <c r="Y20" s="61">
        <v>5</v>
      </c>
      <c r="Z20" s="60">
        <v>4</v>
      </c>
      <c r="AC20" s="8">
        <v>13</v>
      </c>
      <c r="AD20" s="8">
        <v>11</v>
      </c>
      <c r="AE20" s="8">
        <v>10</v>
      </c>
      <c r="AF20" s="8">
        <v>11</v>
      </c>
      <c r="AH20" s="63">
        <f t="shared" si="2"/>
        <v>148.5</v>
      </c>
    </row>
    <row r="21" spans="1:34" ht="16.8" thickBot="1">
      <c r="A21" s="31">
        <v>74</v>
      </c>
      <c r="B21" s="22" t="s">
        <v>185</v>
      </c>
      <c r="C21" s="22" t="s">
        <v>186</v>
      </c>
      <c r="D21" s="23"/>
      <c r="E21" s="73">
        <f t="shared" si="3"/>
        <v>0.56785714285714284</v>
      </c>
      <c r="G21" s="59">
        <v>7</v>
      </c>
      <c r="H21" s="60">
        <v>5.5</v>
      </c>
      <c r="I21" s="59">
        <v>5.5</v>
      </c>
      <c r="J21" s="60">
        <v>6</v>
      </c>
      <c r="K21" s="59">
        <v>6.5</v>
      </c>
      <c r="L21" s="60">
        <v>7</v>
      </c>
      <c r="M21" s="59">
        <v>7.5</v>
      </c>
      <c r="N21" s="60">
        <v>7</v>
      </c>
      <c r="O21" s="59">
        <v>6</v>
      </c>
      <c r="P21" s="60">
        <v>5</v>
      </c>
      <c r="Q21" s="59">
        <v>6</v>
      </c>
      <c r="R21" s="60">
        <v>5</v>
      </c>
      <c r="S21" s="59">
        <v>4</v>
      </c>
      <c r="T21" s="60">
        <v>6</v>
      </c>
      <c r="U21" s="61">
        <v>5</v>
      </c>
      <c r="V21" s="60">
        <v>4</v>
      </c>
      <c r="W21" s="61">
        <v>4</v>
      </c>
      <c r="X21" s="60">
        <v>5.5</v>
      </c>
      <c r="Y21" s="61">
        <v>7</v>
      </c>
      <c r="Z21" s="60">
        <v>5.5</v>
      </c>
      <c r="AC21" s="8">
        <v>12</v>
      </c>
      <c r="AD21" s="8">
        <v>10</v>
      </c>
      <c r="AE21" s="8">
        <v>11</v>
      </c>
      <c r="AF21" s="8">
        <v>11</v>
      </c>
      <c r="AH21" s="63">
        <f t="shared" si="2"/>
        <v>159</v>
      </c>
    </row>
    <row r="22" spans="1:34" ht="16.8" thickBot="1">
      <c r="A22" s="31">
        <v>75</v>
      </c>
      <c r="B22" s="22" t="s">
        <v>187</v>
      </c>
      <c r="C22" s="22" t="s">
        <v>188</v>
      </c>
      <c r="D22" s="22"/>
      <c r="E22" s="73">
        <v>0.52929999999999999</v>
      </c>
      <c r="G22" s="59">
        <v>6.5</v>
      </c>
      <c r="H22" s="60">
        <v>6.5</v>
      </c>
      <c r="I22" s="59">
        <v>5</v>
      </c>
      <c r="J22" s="60">
        <v>5.5</v>
      </c>
      <c r="K22" s="59">
        <v>4</v>
      </c>
      <c r="L22" s="60">
        <v>6.5</v>
      </c>
      <c r="M22" s="59">
        <v>7</v>
      </c>
      <c r="N22" s="60">
        <v>7</v>
      </c>
      <c r="O22" s="59">
        <v>6</v>
      </c>
      <c r="P22" s="60">
        <v>5.5</v>
      </c>
      <c r="Q22" s="59">
        <v>7</v>
      </c>
      <c r="R22" s="60">
        <v>2</v>
      </c>
      <c r="S22" s="59">
        <v>3</v>
      </c>
      <c r="T22" s="60">
        <v>3</v>
      </c>
      <c r="U22" s="61">
        <v>3</v>
      </c>
      <c r="V22" s="60">
        <v>6</v>
      </c>
      <c r="W22" s="61">
        <v>6</v>
      </c>
      <c r="X22" s="60">
        <v>6</v>
      </c>
      <c r="Y22" s="61">
        <v>2</v>
      </c>
      <c r="Z22" s="60">
        <v>6.5</v>
      </c>
      <c r="AC22" s="8">
        <v>14</v>
      </c>
      <c r="AD22" s="8">
        <v>11</v>
      </c>
      <c r="AE22" s="8">
        <v>11</v>
      </c>
      <c r="AF22" s="8">
        <v>11</v>
      </c>
      <c r="AH22" s="63">
        <f t="shared" si="2"/>
        <v>151</v>
      </c>
    </row>
    <row r="23" spans="1:34" ht="16.8" thickBot="1">
      <c r="A23" s="31" t="s">
        <v>21</v>
      </c>
      <c r="B23" s="22" t="s">
        <v>93</v>
      </c>
      <c r="C23" s="22" t="s">
        <v>94</v>
      </c>
      <c r="D23" s="22"/>
      <c r="E23" s="73">
        <f t="shared" si="3"/>
        <v>0.67678571428571432</v>
      </c>
      <c r="G23" s="59">
        <v>7</v>
      </c>
      <c r="H23" s="60">
        <v>7</v>
      </c>
      <c r="I23" s="59">
        <v>6.5</v>
      </c>
      <c r="J23" s="60">
        <v>5</v>
      </c>
      <c r="K23" s="59">
        <v>7</v>
      </c>
      <c r="L23" s="60">
        <v>6</v>
      </c>
      <c r="M23" s="59">
        <v>7.5</v>
      </c>
      <c r="N23" s="60">
        <v>7.5</v>
      </c>
      <c r="O23" s="59">
        <v>8</v>
      </c>
      <c r="P23" s="60">
        <v>6.5</v>
      </c>
      <c r="Q23" s="59">
        <v>7</v>
      </c>
      <c r="R23" s="60">
        <v>7</v>
      </c>
      <c r="S23" s="59">
        <v>7</v>
      </c>
      <c r="T23" s="60">
        <v>8</v>
      </c>
      <c r="U23" s="61">
        <v>7</v>
      </c>
      <c r="V23" s="60">
        <v>2</v>
      </c>
      <c r="W23" s="61">
        <v>7.5</v>
      </c>
      <c r="X23" s="60">
        <v>7</v>
      </c>
      <c r="Y23" s="61">
        <v>6</v>
      </c>
      <c r="Z23" s="60">
        <v>7</v>
      </c>
      <c r="AC23" s="62">
        <v>14</v>
      </c>
      <c r="AD23" s="62">
        <v>15</v>
      </c>
      <c r="AE23" s="62">
        <v>14</v>
      </c>
      <c r="AF23" s="62">
        <v>13</v>
      </c>
      <c r="AH23" s="63">
        <f t="shared" si="2"/>
        <v>189.5</v>
      </c>
    </row>
    <row r="24" spans="1:34" ht="16.8" thickBot="1">
      <c r="A24" s="31">
        <v>77</v>
      </c>
      <c r="B24" s="22" t="s">
        <v>189</v>
      </c>
      <c r="C24" s="22" t="s">
        <v>190</v>
      </c>
      <c r="D24" s="22"/>
      <c r="E24" s="73">
        <f t="shared" si="3"/>
        <v>0.6517857142857143</v>
      </c>
      <c r="G24" s="59">
        <v>7.5</v>
      </c>
      <c r="H24" s="60">
        <v>7</v>
      </c>
      <c r="I24" s="59">
        <v>7.5</v>
      </c>
      <c r="J24" s="60">
        <v>7.5</v>
      </c>
      <c r="K24" s="59">
        <v>8</v>
      </c>
      <c r="L24" s="60">
        <v>8</v>
      </c>
      <c r="M24" s="59">
        <v>8</v>
      </c>
      <c r="N24" s="60">
        <v>7.5</v>
      </c>
      <c r="O24" s="59">
        <v>7</v>
      </c>
      <c r="P24" s="60">
        <v>7</v>
      </c>
      <c r="Q24" s="59">
        <v>8</v>
      </c>
      <c r="R24" s="60">
        <v>8</v>
      </c>
      <c r="S24" s="59">
        <v>7</v>
      </c>
      <c r="T24" s="60">
        <v>2</v>
      </c>
      <c r="U24" s="61">
        <v>2</v>
      </c>
      <c r="V24" s="60">
        <v>7</v>
      </c>
      <c r="W24" s="61">
        <v>3</v>
      </c>
      <c r="X24" s="60">
        <v>7</v>
      </c>
      <c r="Y24" s="61">
        <v>5</v>
      </c>
      <c r="Z24" s="60">
        <v>6.5</v>
      </c>
      <c r="AC24" s="62">
        <v>14</v>
      </c>
      <c r="AD24" s="62">
        <v>12</v>
      </c>
      <c r="AE24" s="62">
        <v>13</v>
      </c>
      <c r="AF24" s="62">
        <v>13</v>
      </c>
      <c r="AH24" s="63">
        <f t="shared" si="2"/>
        <v>182.5</v>
      </c>
    </row>
    <row r="25" spans="1:34" ht="24.6" thickBot="1">
      <c r="A25" s="31">
        <v>78</v>
      </c>
      <c r="B25" s="22" t="s">
        <v>191</v>
      </c>
      <c r="C25" s="22" t="s">
        <v>192</v>
      </c>
      <c r="D25"/>
      <c r="E25" s="73">
        <f t="shared" si="3"/>
        <v>0.64107142857142863</v>
      </c>
      <c r="G25" s="59">
        <v>7</v>
      </c>
      <c r="H25" s="60">
        <v>6</v>
      </c>
      <c r="I25" s="59">
        <v>7.5</v>
      </c>
      <c r="J25" s="60">
        <v>6</v>
      </c>
      <c r="K25" s="59">
        <v>7</v>
      </c>
      <c r="L25" s="60">
        <v>6.5</v>
      </c>
      <c r="M25" s="59">
        <v>6.5</v>
      </c>
      <c r="N25" s="60">
        <v>7</v>
      </c>
      <c r="O25" s="59">
        <v>7</v>
      </c>
      <c r="P25" s="60">
        <v>6.5</v>
      </c>
      <c r="Q25" s="59">
        <v>6</v>
      </c>
      <c r="R25" s="60">
        <v>7</v>
      </c>
      <c r="S25" s="59">
        <v>6</v>
      </c>
      <c r="T25" s="60">
        <v>7</v>
      </c>
      <c r="U25" s="61">
        <v>6.5</v>
      </c>
      <c r="V25" s="60">
        <v>7.5</v>
      </c>
      <c r="W25" s="61">
        <v>6.5</v>
      </c>
      <c r="X25" s="60">
        <v>7</v>
      </c>
      <c r="Y25" s="61">
        <v>6</v>
      </c>
      <c r="Z25" s="60">
        <v>6</v>
      </c>
      <c r="AC25" s="62">
        <v>12</v>
      </c>
      <c r="AD25" s="62">
        <v>12</v>
      </c>
      <c r="AE25" s="62">
        <v>11</v>
      </c>
      <c r="AF25" s="62">
        <v>12</v>
      </c>
      <c r="AH25" s="63">
        <f t="shared" si="2"/>
        <v>179.5</v>
      </c>
    </row>
    <row r="26" spans="1:34" ht="16.8" thickBot="1">
      <c r="A26" s="31">
        <v>79</v>
      </c>
      <c r="B26" s="22" t="s">
        <v>95</v>
      </c>
      <c r="C26" s="22" t="s">
        <v>96</v>
      </c>
      <c r="D26" s="22"/>
      <c r="E26" s="73">
        <f t="shared" si="3"/>
        <v>0.65357142857142858</v>
      </c>
      <c r="G26" s="59">
        <v>6.5</v>
      </c>
      <c r="H26" s="60">
        <v>6</v>
      </c>
      <c r="I26" s="59">
        <v>7.5</v>
      </c>
      <c r="J26" s="60">
        <v>6</v>
      </c>
      <c r="K26" s="59">
        <v>6.5</v>
      </c>
      <c r="L26" s="60">
        <v>6.5</v>
      </c>
      <c r="M26" s="59">
        <v>7</v>
      </c>
      <c r="N26" s="60">
        <v>6.5</v>
      </c>
      <c r="O26" s="59">
        <v>6</v>
      </c>
      <c r="P26" s="60">
        <v>6</v>
      </c>
      <c r="Q26" s="59">
        <v>7.5</v>
      </c>
      <c r="R26" s="60">
        <v>6</v>
      </c>
      <c r="S26" s="59">
        <v>5.5</v>
      </c>
      <c r="T26" s="60">
        <v>7</v>
      </c>
      <c r="U26" s="61">
        <v>6.5</v>
      </c>
      <c r="V26" s="60">
        <v>6</v>
      </c>
      <c r="W26" s="61">
        <v>6.5</v>
      </c>
      <c r="X26" s="60">
        <v>7</v>
      </c>
      <c r="Y26" s="61">
        <v>6</v>
      </c>
      <c r="Z26" s="60">
        <v>6.5</v>
      </c>
      <c r="AC26" s="62">
        <v>14</v>
      </c>
      <c r="AD26" s="62">
        <v>13</v>
      </c>
      <c r="AE26" s="62">
        <v>13</v>
      </c>
      <c r="AF26" s="62">
        <v>14</v>
      </c>
      <c r="AH26" s="63">
        <f t="shared" si="2"/>
        <v>183</v>
      </c>
    </row>
    <row r="27" spans="1:34" ht="16.8" thickBot="1">
      <c r="A27" s="31"/>
      <c r="B27" s="22"/>
      <c r="C27" s="22"/>
      <c r="D27" s="1"/>
      <c r="E27" s="73">
        <f t="shared" si="3"/>
        <v>0</v>
      </c>
      <c r="AH27" s="63">
        <f t="shared" si="2"/>
        <v>0</v>
      </c>
    </row>
    <row r="28" spans="1:34" ht="16.8" thickBot="1">
      <c r="A28" s="31"/>
      <c r="B28" s="22"/>
      <c r="C28" s="22"/>
      <c r="D28"/>
      <c r="E28" s="73">
        <f t="shared" si="3"/>
        <v>0</v>
      </c>
      <c r="AF28" s="88"/>
      <c r="AH28" s="63">
        <f t="shared" si="2"/>
        <v>0</v>
      </c>
    </row>
    <row r="29" spans="1:34" ht="16.8" thickBot="1">
      <c r="A29" s="31"/>
      <c r="B29" s="22"/>
      <c r="C29" s="22"/>
      <c r="D29"/>
      <c r="E29" s="73">
        <f t="shared" si="3"/>
        <v>0</v>
      </c>
      <c r="AH29" s="63">
        <f t="shared" si="2"/>
        <v>0</v>
      </c>
    </row>
    <row r="30" spans="1:34" ht="16.8" thickBot="1">
      <c r="A30" s="31"/>
      <c r="B30" s="22"/>
      <c r="C30" s="22"/>
      <c r="D30" s="72"/>
      <c r="E30" s="73">
        <f t="shared" si="3"/>
        <v>0</v>
      </c>
      <c r="AH30" s="63">
        <f t="shared" si="2"/>
        <v>0</v>
      </c>
    </row>
    <row r="31" spans="1:34" ht="16.8" thickBot="1">
      <c r="A31" s="31"/>
      <c r="B31" s="22"/>
      <c r="C31" s="22"/>
      <c r="D31" s="75"/>
      <c r="E31" s="73">
        <f t="shared" si="3"/>
        <v>0</v>
      </c>
      <c r="AH31" s="63">
        <f t="shared" si="2"/>
        <v>0</v>
      </c>
    </row>
    <row r="32" spans="1:34" ht="16.8" thickBot="1">
      <c r="A32" s="31"/>
      <c r="B32" s="1"/>
      <c r="C32"/>
      <c r="D32" s="76"/>
      <c r="E32" s="73">
        <f t="shared" si="3"/>
        <v>0</v>
      </c>
      <c r="AH32" s="63">
        <f t="shared" si="2"/>
        <v>0</v>
      </c>
    </row>
    <row r="33" spans="1:34" ht="16.8" thickBot="1">
      <c r="A33" s="31"/>
      <c r="B33" s="22"/>
      <c r="C33" s="22"/>
      <c r="D33" s="76"/>
      <c r="E33" s="73">
        <f t="shared" si="3"/>
        <v>0</v>
      </c>
      <c r="AH33" s="63">
        <f t="shared" si="2"/>
        <v>0</v>
      </c>
    </row>
    <row r="34" spans="1:34" ht="16.8" thickBot="1">
      <c r="A34" s="31"/>
      <c r="B34" s="22"/>
      <c r="C34" s="22"/>
      <c r="D34" s="76"/>
      <c r="E34" s="73">
        <f t="shared" si="3"/>
        <v>0</v>
      </c>
      <c r="AH34" s="63">
        <f t="shared" si="2"/>
        <v>0</v>
      </c>
    </row>
    <row r="35" spans="1:34" ht="16.8" thickBot="1">
      <c r="A35" s="31"/>
      <c r="B35" s="22"/>
      <c r="C35" s="22"/>
      <c r="D35" s="76"/>
      <c r="E35" s="73">
        <f t="shared" si="3"/>
        <v>0</v>
      </c>
      <c r="AH35" s="63">
        <f t="shared" si="2"/>
        <v>0</v>
      </c>
    </row>
    <row r="36" spans="1:34" ht="16.8" thickBot="1">
      <c r="A36" s="31"/>
      <c r="B36" s="22"/>
      <c r="C36" s="22"/>
      <c r="D36" s="76"/>
      <c r="E36" s="73">
        <f t="shared" si="3"/>
        <v>0</v>
      </c>
      <c r="AH36" s="63">
        <f t="shared" si="2"/>
        <v>0</v>
      </c>
    </row>
    <row r="37" spans="1:34" ht="16.8" thickBot="1">
      <c r="A37" s="31"/>
      <c r="B37" s="22"/>
      <c r="C37" s="22"/>
      <c r="D37" s="76"/>
      <c r="E37" s="73">
        <f t="shared" si="3"/>
        <v>0</v>
      </c>
      <c r="AH37" s="63">
        <f t="shared" si="2"/>
        <v>0</v>
      </c>
    </row>
    <row r="38" spans="1:34" ht="16.8" thickBot="1">
      <c r="A38" s="31"/>
      <c r="B38" s="22"/>
      <c r="C38" s="22"/>
      <c r="D38" s="76"/>
      <c r="E38" s="73">
        <f t="shared" si="3"/>
        <v>0</v>
      </c>
      <c r="AH38" s="63">
        <f t="shared" si="2"/>
        <v>0</v>
      </c>
    </row>
    <row r="39" spans="1:34" ht="16.8" thickBot="1">
      <c r="A39" s="31"/>
      <c r="B39" s="22"/>
      <c r="C39" s="22"/>
      <c r="D39" s="76"/>
      <c r="E39" s="73">
        <f t="shared" si="3"/>
        <v>0</v>
      </c>
      <c r="AH39" s="63">
        <f t="shared" si="2"/>
        <v>0</v>
      </c>
    </row>
    <row r="40" spans="1:34" ht="16.8" thickBot="1">
      <c r="A40" s="31"/>
      <c r="B40" s="22"/>
      <c r="C40" s="22"/>
      <c r="E40" s="73">
        <f t="shared" si="3"/>
        <v>0</v>
      </c>
      <c r="AH40" s="63">
        <f t="shared" si="2"/>
        <v>0</v>
      </c>
    </row>
    <row r="41" spans="1:34">
      <c r="E41" s="73">
        <f t="shared" si="0"/>
        <v>0</v>
      </c>
      <c r="AH41" s="63">
        <f t="shared" si="2"/>
        <v>0</v>
      </c>
    </row>
    <row r="42" spans="1:34">
      <c r="AH42" s="63">
        <f t="shared" si="2"/>
        <v>0</v>
      </c>
    </row>
    <row r="43" spans="1:34">
      <c r="AH43" s="63">
        <f t="shared" si="2"/>
        <v>0</v>
      </c>
    </row>
    <row r="44" spans="1:34">
      <c r="AH44" s="63">
        <f t="shared" si="2"/>
        <v>0</v>
      </c>
    </row>
    <row r="45" spans="1:34">
      <c r="AH45" s="63">
        <f t="shared" si="2"/>
        <v>0</v>
      </c>
    </row>
    <row r="46" spans="1:34">
      <c r="AH46" s="63">
        <f t="shared" si="2"/>
        <v>0</v>
      </c>
    </row>
    <row r="47" spans="1:34">
      <c r="AH47" s="63">
        <f t="shared" si="2"/>
        <v>0</v>
      </c>
    </row>
    <row r="48" spans="1:34">
      <c r="AH48" s="63">
        <f t="shared" si="2"/>
        <v>0</v>
      </c>
    </row>
    <row r="49" spans="34:34">
      <c r="AH49" s="63">
        <f t="shared" si="2"/>
        <v>0</v>
      </c>
    </row>
    <row r="50" spans="34:34">
      <c r="AH50" s="63">
        <f t="shared" si="2"/>
        <v>0</v>
      </c>
    </row>
    <row r="51" spans="34:34">
      <c r="AH51" s="63">
        <f t="shared" si="2"/>
        <v>0</v>
      </c>
    </row>
    <row r="52" spans="34:34">
      <c r="AH52" s="63">
        <f t="shared" si="2"/>
        <v>0</v>
      </c>
    </row>
    <row r="53" spans="34:34">
      <c r="AH53" s="63">
        <f t="shared" si="2"/>
        <v>0</v>
      </c>
    </row>
    <row r="54" spans="34:34">
      <c r="AH54" s="63">
        <f t="shared" ref="AH54:AH55" si="4">SUM(G54:AF54)</f>
        <v>0</v>
      </c>
    </row>
    <row r="55" spans="34:34">
      <c r="AH55" s="63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38"/>
  <sheetViews>
    <sheetView workbookViewId="0">
      <selection activeCell="A26" sqref="A26"/>
    </sheetView>
  </sheetViews>
  <sheetFormatPr defaultRowHeight="14.4"/>
  <cols>
    <col min="1" max="1" width="10.33203125" style="90" customWidth="1"/>
    <col min="2" max="2" width="20.44140625" customWidth="1"/>
    <col min="3" max="3" width="22.33203125" customWidth="1"/>
    <col min="4" max="5" width="8.88671875" style="38"/>
  </cols>
  <sheetData>
    <row r="4" spans="1:11" ht="28.8">
      <c r="A4" s="89"/>
      <c r="B4" s="45" t="s">
        <v>31</v>
      </c>
      <c r="C4" s="45"/>
    </row>
    <row r="5" spans="1:11">
      <c r="A5" s="89"/>
      <c r="B5" s="89" t="s">
        <v>11</v>
      </c>
      <c r="C5" s="6" t="s">
        <v>3</v>
      </c>
      <c r="D5" s="85" t="s">
        <v>4</v>
      </c>
      <c r="G5" s="38"/>
      <c r="H5" s="38"/>
      <c r="I5" s="38"/>
      <c r="J5" s="38"/>
      <c r="K5" s="38"/>
    </row>
    <row r="6" spans="1:11">
      <c r="A6" s="6">
        <v>1</v>
      </c>
      <c r="B6" s="96" t="s">
        <v>177</v>
      </c>
      <c r="C6" s="81" t="s">
        <v>178</v>
      </c>
      <c r="D6" s="85">
        <v>0.77857142857142858</v>
      </c>
      <c r="G6" s="38"/>
      <c r="H6" s="38"/>
      <c r="I6" s="38"/>
      <c r="J6" s="38"/>
      <c r="K6" s="38"/>
    </row>
    <row r="7" spans="1:11">
      <c r="A7" s="6">
        <v>2</v>
      </c>
      <c r="B7" s="96" t="s">
        <v>84</v>
      </c>
      <c r="C7" s="6" t="s">
        <v>85</v>
      </c>
      <c r="D7" s="85">
        <v>0.73035714285714282</v>
      </c>
      <c r="G7" s="38"/>
      <c r="H7" s="38"/>
      <c r="I7" s="38"/>
      <c r="J7" s="38"/>
      <c r="K7" s="38"/>
    </row>
    <row r="8" spans="1:11">
      <c r="A8" s="6">
        <v>3</v>
      </c>
      <c r="B8" s="96" t="s">
        <v>171</v>
      </c>
      <c r="C8" s="6" t="s">
        <v>172</v>
      </c>
      <c r="D8" s="85">
        <v>0.68214285714285716</v>
      </c>
      <c r="G8" s="38"/>
      <c r="H8" s="38"/>
      <c r="I8" s="38"/>
      <c r="J8" s="38"/>
      <c r="K8" s="38"/>
    </row>
    <row r="9" spans="1:11">
      <c r="A9" s="6">
        <v>4</v>
      </c>
      <c r="B9" s="96" t="s">
        <v>175</v>
      </c>
      <c r="C9" s="82" t="s">
        <v>176</v>
      </c>
      <c r="D9" s="85">
        <v>0.67500000000000004</v>
      </c>
      <c r="G9" s="38"/>
      <c r="H9" s="38"/>
      <c r="I9" s="38"/>
      <c r="J9" s="38"/>
      <c r="K9" s="38"/>
    </row>
    <row r="10" spans="1:11">
      <c r="A10" s="6">
        <v>5</v>
      </c>
      <c r="B10" s="96" t="s">
        <v>173</v>
      </c>
      <c r="C10" s="6" t="s">
        <v>174</v>
      </c>
      <c r="D10" s="85">
        <v>0.67321428571428577</v>
      </c>
      <c r="G10" s="38"/>
      <c r="H10" s="38"/>
      <c r="I10" s="38"/>
      <c r="J10" s="38"/>
      <c r="K10" s="38"/>
    </row>
    <row r="11" spans="1:11">
      <c r="A11" s="6">
        <v>6</v>
      </c>
      <c r="B11" s="96" t="s">
        <v>179</v>
      </c>
      <c r="C11" s="81" t="s">
        <v>180</v>
      </c>
      <c r="D11" s="85">
        <v>0.66607142857142854</v>
      </c>
      <c r="G11" s="38"/>
      <c r="H11" s="38"/>
      <c r="I11" s="38"/>
      <c r="J11" s="38"/>
      <c r="K11" s="38"/>
    </row>
    <row r="12" spans="1:11">
      <c r="A12" s="6">
        <v>7</v>
      </c>
      <c r="B12" s="82" t="s">
        <v>95</v>
      </c>
      <c r="C12" s="82" t="s">
        <v>96</v>
      </c>
      <c r="D12" s="82">
        <v>0.65357142857142858</v>
      </c>
      <c r="G12" s="38"/>
      <c r="H12" s="38"/>
      <c r="I12" s="38"/>
      <c r="J12" s="38"/>
      <c r="K12" s="38"/>
    </row>
    <row r="13" spans="1:11">
      <c r="A13" s="6">
        <v>8</v>
      </c>
      <c r="B13" s="96" t="s">
        <v>189</v>
      </c>
      <c r="C13" s="81" t="s">
        <v>190</v>
      </c>
      <c r="D13" s="82">
        <v>0.6517857142857143</v>
      </c>
      <c r="G13" s="38"/>
      <c r="H13" s="38"/>
      <c r="I13" s="38"/>
      <c r="J13" s="38"/>
      <c r="K13" s="38"/>
    </row>
    <row r="14" spans="1:11">
      <c r="A14" s="6">
        <v>9</v>
      </c>
      <c r="B14" s="82" t="s">
        <v>191</v>
      </c>
      <c r="C14" s="82" t="s">
        <v>192</v>
      </c>
      <c r="D14" s="82">
        <v>0.64107142857142863</v>
      </c>
      <c r="G14" s="38"/>
      <c r="H14" s="38"/>
      <c r="I14" s="38"/>
      <c r="J14" s="38"/>
      <c r="K14" s="38"/>
    </row>
    <row r="15" spans="1:11">
      <c r="A15" s="6">
        <v>10</v>
      </c>
      <c r="B15" s="96" t="s">
        <v>82</v>
      </c>
      <c r="C15" s="82" t="s">
        <v>83</v>
      </c>
      <c r="D15" s="85">
        <v>0.63749999999999996</v>
      </c>
      <c r="G15" s="38"/>
      <c r="H15" s="38"/>
      <c r="I15" s="38"/>
      <c r="J15" s="38"/>
      <c r="K15" s="38"/>
    </row>
    <row r="16" spans="1:11">
      <c r="A16" s="6">
        <v>11</v>
      </c>
      <c r="B16" s="96" t="s">
        <v>181</v>
      </c>
      <c r="C16" s="6" t="s">
        <v>182</v>
      </c>
      <c r="D16" s="85">
        <v>0.6339285714285714</v>
      </c>
      <c r="G16" s="38"/>
      <c r="H16" s="38"/>
      <c r="I16" s="38"/>
      <c r="J16" s="38"/>
      <c r="K16" s="38"/>
    </row>
    <row r="17" spans="1:11">
      <c r="A17" s="6">
        <v>12</v>
      </c>
      <c r="B17" s="96" t="s">
        <v>86</v>
      </c>
      <c r="C17" s="6" t="s">
        <v>87</v>
      </c>
      <c r="D17" s="85">
        <v>0.62678571428571428</v>
      </c>
      <c r="G17" s="38"/>
      <c r="H17" s="38"/>
      <c r="I17" s="38"/>
      <c r="J17" s="38"/>
      <c r="K17" s="38"/>
    </row>
    <row r="18" spans="1:11">
      <c r="A18" s="6">
        <v>13</v>
      </c>
      <c r="B18" s="96" t="s">
        <v>67</v>
      </c>
      <c r="C18" s="81" t="s">
        <v>75</v>
      </c>
      <c r="D18" s="85">
        <v>0.61428571428571432</v>
      </c>
      <c r="G18" s="38"/>
      <c r="H18" s="38"/>
      <c r="I18" s="38"/>
      <c r="J18" s="38"/>
      <c r="K18" s="38"/>
    </row>
    <row r="19" spans="1:11">
      <c r="A19" s="6">
        <v>14</v>
      </c>
      <c r="B19" s="96" t="s">
        <v>36</v>
      </c>
      <c r="C19" s="82" t="s">
        <v>37</v>
      </c>
      <c r="D19" s="85">
        <v>0.5982142857142857</v>
      </c>
      <c r="G19" s="38"/>
      <c r="H19" s="38"/>
      <c r="I19" s="38"/>
      <c r="J19" s="38"/>
      <c r="K19" s="38"/>
    </row>
    <row r="20" spans="1:11">
      <c r="A20" s="6">
        <v>15</v>
      </c>
      <c r="B20" s="96" t="s">
        <v>23</v>
      </c>
      <c r="C20" s="82" t="s">
        <v>24</v>
      </c>
      <c r="D20" s="85">
        <v>0.59642857142857142</v>
      </c>
      <c r="G20" s="38"/>
    </row>
    <row r="21" spans="1:11">
      <c r="A21" s="6">
        <v>16</v>
      </c>
      <c r="B21" s="96" t="s">
        <v>30</v>
      </c>
      <c r="C21" s="81" t="s">
        <v>34</v>
      </c>
      <c r="D21" s="85">
        <v>0.56785714285714284</v>
      </c>
      <c r="G21" s="38"/>
      <c r="H21" s="38"/>
      <c r="I21" s="38"/>
      <c r="J21" s="38"/>
      <c r="K21" s="38"/>
    </row>
    <row r="22" spans="1:11">
      <c r="A22" s="6">
        <v>17</v>
      </c>
      <c r="B22" s="96" t="s">
        <v>185</v>
      </c>
      <c r="C22" s="81" t="s">
        <v>186</v>
      </c>
      <c r="D22" s="85">
        <v>0.56785714285714284</v>
      </c>
      <c r="G22" s="38"/>
      <c r="H22" s="38"/>
      <c r="I22" s="38"/>
      <c r="J22" s="38"/>
      <c r="K22" s="38"/>
    </row>
    <row r="23" spans="1:11">
      <c r="A23" s="6">
        <v>18</v>
      </c>
      <c r="B23" s="96" t="s">
        <v>183</v>
      </c>
      <c r="C23" s="6" t="s">
        <v>184</v>
      </c>
      <c r="D23" s="85">
        <v>0.5446428571428571</v>
      </c>
      <c r="G23" s="38"/>
      <c r="H23" s="38"/>
      <c r="I23" s="38"/>
      <c r="J23" s="38"/>
      <c r="K23" s="38"/>
    </row>
    <row r="24" spans="1:11">
      <c r="A24" s="6">
        <v>19</v>
      </c>
      <c r="B24" s="6" t="s">
        <v>76</v>
      </c>
      <c r="C24" s="6" t="s">
        <v>90</v>
      </c>
      <c r="D24" s="85">
        <v>0.53035714285714286</v>
      </c>
      <c r="G24" s="38"/>
      <c r="H24" s="38"/>
      <c r="I24" s="38"/>
      <c r="J24" s="38"/>
      <c r="K24" s="38"/>
    </row>
    <row r="25" spans="1:11">
      <c r="A25" s="6">
        <v>20</v>
      </c>
      <c r="B25" s="96" t="s">
        <v>187</v>
      </c>
      <c r="C25" s="6" t="s">
        <v>188</v>
      </c>
      <c r="D25" s="85">
        <v>0.52929999999999999</v>
      </c>
      <c r="G25" s="38"/>
      <c r="H25" s="38"/>
      <c r="I25" s="38"/>
      <c r="J25" s="38"/>
      <c r="K25" s="38"/>
    </row>
    <row r="26" spans="1:11">
      <c r="A26" s="6" t="s">
        <v>108</v>
      </c>
      <c r="B26" s="96" t="s">
        <v>91</v>
      </c>
      <c r="C26" s="82" t="s">
        <v>92</v>
      </c>
      <c r="D26" s="85"/>
      <c r="G26" s="38"/>
      <c r="H26" s="38"/>
      <c r="I26" s="38"/>
      <c r="J26" s="38"/>
      <c r="K26" s="38"/>
    </row>
    <row r="27" spans="1:11">
      <c r="A27" s="6" t="s">
        <v>21</v>
      </c>
      <c r="B27" s="96" t="s">
        <v>169</v>
      </c>
      <c r="C27" s="6" t="s">
        <v>170</v>
      </c>
      <c r="D27" s="85">
        <v>0.70714285714285718</v>
      </c>
      <c r="G27" s="38"/>
      <c r="H27" s="38"/>
      <c r="I27" s="38"/>
      <c r="J27" s="38"/>
      <c r="K27" s="38"/>
    </row>
    <row r="28" spans="1:11">
      <c r="A28" s="89" t="s">
        <v>21</v>
      </c>
      <c r="B28" s="6" t="s">
        <v>93</v>
      </c>
      <c r="C28" s="6" t="s">
        <v>94</v>
      </c>
      <c r="D28" s="82">
        <v>0.67678571428571432</v>
      </c>
      <c r="G28" s="38"/>
      <c r="H28" s="38"/>
      <c r="I28" s="38"/>
      <c r="J28" s="38"/>
      <c r="K28" s="38"/>
    </row>
    <row r="29" spans="1:11">
      <c r="A29" s="104" t="s">
        <v>40</v>
      </c>
      <c r="B29" s="103"/>
      <c r="C29" s="103"/>
      <c r="D29" s="110"/>
      <c r="G29" s="38"/>
      <c r="H29" s="38"/>
      <c r="I29" s="38"/>
      <c r="J29" s="38"/>
      <c r="K29" s="38"/>
    </row>
    <row r="30" spans="1:11">
      <c r="A30" s="94"/>
      <c r="D30" s="110"/>
      <c r="G30" s="38"/>
      <c r="H30" s="38"/>
      <c r="I30" s="38"/>
      <c r="J30" s="38"/>
      <c r="K30" s="38"/>
    </row>
    <row r="31" spans="1:11">
      <c r="A31" s="94"/>
      <c r="B31" s="117"/>
      <c r="C31" s="117"/>
      <c r="D31" s="103"/>
      <c r="G31" s="38"/>
      <c r="H31" s="38"/>
      <c r="I31" s="38"/>
      <c r="J31" s="38"/>
      <c r="K31" s="38"/>
    </row>
    <row r="32" spans="1:11">
      <c r="A32" s="94"/>
      <c r="D32" s="110"/>
      <c r="G32" s="38"/>
      <c r="H32" s="38"/>
      <c r="I32" s="38"/>
      <c r="J32" s="38"/>
      <c r="K32" s="38"/>
    </row>
    <row r="33" spans="1:11">
      <c r="A33" s="94"/>
      <c r="B33" s="103"/>
      <c r="C33" s="103"/>
      <c r="D33" s="103"/>
      <c r="G33" s="38"/>
      <c r="H33" s="38"/>
      <c r="I33" s="38"/>
      <c r="J33" s="38"/>
      <c r="K33" s="38"/>
    </row>
    <row r="34" spans="1:11" ht="18">
      <c r="A34" s="102"/>
      <c r="B34" s="103"/>
      <c r="C34" s="103"/>
      <c r="D34" s="103"/>
      <c r="G34" s="38"/>
      <c r="H34" s="38"/>
      <c r="I34" s="38"/>
      <c r="J34" s="38"/>
      <c r="K34" s="38"/>
    </row>
    <row r="35" spans="1:11">
      <c r="G35" s="38"/>
      <c r="H35" s="38"/>
      <c r="I35" s="38"/>
      <c r="J35" s="38"/>
      <c r="K35" s="38"/>
    </row>
    <row r="36" spans="1:11">
      <c r="G36" s="38"/>
      <c r="H36" s="38"/>
      <c r="I36" s="38"/>
      <c r="J36" s="38"/>
      <c r="K36" s="38"/>
    </row>
    <row r="37" spans="1:11">
      <c r="G37" s="38"/>
      <c r="H37" s="38"/>
      <c r="I37" s="38"/>
      <c r="J37" s="38"/>
      <c r="K37" s="38"/>
    </row>
    <row r="38" spans="1:11">
      <c r="G38" s="38"/>
      <c r="H38" s="38"/>
      <c r="I38" s="38"/>
      <c r="J38" s="38"/>
      <c r="K38" s="38"/>
    </row>
  </sheetData>
  <autoFilter ref="A5:D5" xr:uid="{3D34EBCE-B7C5-41A4-9666-AABC6AD30A1A}">
    <sortState xmlns:xlrd2="http://schemas.microsoft.com/office/spreadsheetml/2017/richdata2" ref="A6:D28">
      <sortCondition descending="1" ref="D5"/>
    </sortState>
  </autoFilter>
  <sortState xmlns:xlrd2="http://schemas.microsoft.com/office/spreadsheetml/2017/richdata2" ref="A6:D25">
    <sortCondition descending="1" ref="D6:D2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1"/>
  <sheetViews>
    <sheetView workbookViewId="0">
      <selection activeCell="C16" sqref="C16"/>
    </sheetView>
  </sheetViews>
  <sheetFormatPr defaultRowHeight="14.4"/>
  <cols>
    <col min="1" max="1" width="11.44140625" style="119" bestFit="1" customWidth="1"/>
    <col min="2" max="2" width="21.5546875" customWidth="1"/>
    <col min="3" max="3" width="25.88671875" customWidth="1"/>
    <col min="4" max="4" width="8.88671875" style="38"/>
    <col min="5" max="5" width="9.109375" style="38" bestFit="1" customWidth="1"/>
  </cols>
  <sheetData>
    <row r="1" spans="1:4" ht="29.4" thickBot="1">
      <c r="B1" s="43" t="s">
        <v>32</v>
      </c>
    </row>
    <row r="2" spans="1:4" ht="15" thickBot="1">
      <c r="A2" s="120"/>
      <c r="B2" s="39" t="s">
        <v>11</v>
      </c>
      <c r="C2" s="39" t="s">
        <v>3</v>
      </c>
      <c r="D2" s="78" t="s">
        <v>14</v>
      </c>
    </row>
    <row r="3" spans="1:4" ht="18.600000000000001" thickBot="1">
      <c r="A3" s="91">
        <v>1</v>
      </c>
      <c r="B3" s="118" t="s">
        <v>25</v>
      </c>
      <c r="C3" s="118" t="s">
        <v>97</v>
      </c>
      <c r="D3" s="38">
        <v>0.64393939393939392</v>
      </c>
    </row>
    <row r="4" spans="1:4" ht="18.600000000000001" thickBot="1">
      <c r="A4" s="91">
        <v>2</v>
      </c>
      <c r="B4" s="56" t="s">
        <v>193</v>
      </c>
      <c r="C4" s="56" t="s">
        <v>194</v>
      </c>
      <c r="D4" s="38">
        <v>0.6393939393939394</v>
      </c>
    </row>
    <row r="5" spans="1:4" ht="29.4" thickBot="1">
      <c r="A5" s="91">
        <v>3</v>
      </c>
      <c r="B5" s="3" t="s">
        <v>100</v>
      </c>
      <c r="C5" s="3" t="s">
        <v>101</v>
      </c>
      <c r="D5" s="38">
        <v>0.62727272727272732</v>
      </c>
    </row>
    <row r="6" spans="1:4" ht="18.600000000000001" thickBot="1">
      <c r="A6" s="91">
        <v>4</v>
      </c>
      <c r="B6" s="87" t="s">
        <v>205</v>
      </c>
      <c r="C6" s="87" t="s">
        <v>102</v>
      </c>
      <c r="D6" s="38">
        <v>0.62272727272727268</v>
      </c>
    </row>
    <row r="7" spans="1:4" ht="18.600000000000001" thickBot="1">
      <c r="A7" s="91">
        <v>5</v>
      </c>
      <c r="B7" s="56" t="s">
        <v>197</v>
      </c>
      <c r="C7" s="56" t="s">
        <v>198</v>
      </c>
      <c r="D7" s="38">
        <v>0.62121212121212122</v>
      </c>
    </row>
    <row r="8" spans="1:4" ht="18.600000000000001" thickBot="1">
      <c r="A8" s="91">
        <v>6</v>
      </c>
      <c r="B8" s="87" t="s">
        <v>203</v>
      </c>
      <c r="C8" s="87" t="s">
        <v>204</v>
      </c>
      <c r="D8" s="38">
        <v>0.60757575757575755</v>
      </c>
    </row>
    <row r="9" spans="1:4" ht="18.600000000000001" thickBot="1">
      <c r="A9" s="91">
        <v>7</v>
      </c>
      <c r="B9" s="56" t="s">
        <v>195</v>
      </c>
      <c r="C9" s="56" t="s">
        <v>196</v>
      </c>
      <c r="D9" s="38">
        <v>0.47575757575757577</v>
      </c>
    </row>
    <row r="10" spans="1:4" ht="18.600000000000001" thickBot="1">
      <c r="A10" s="91"/>
      <c r="B10" s="110"/>
      <c r="C10" s="110"/>
    </row>
    <row r="11" spans="1:4" ht="18">
      <c r="A11" s="91" t="s">
        <v>21</v>
      </c>
      <c r="B11" s="56" t="s">
        <v>201</v>
      </c>
      <c r="C11" s="56" t="s">
        <v>202</v>
      </c>
      <c r="D11" s="38">
        <v>0.6803030303030303</v>
      </c>
    </row>
    <row r="15" spans="1:4" ht="15" thickBot="1"/>
    <row r="16" spans="1:4" ht="18">
      <c r="A16" s="121"/>
      <c r="B16" s="77"/>
      <c r="C16" s="77"/>
    </row>
    <row r="20" spans="4:5">
      <c r="D20"/>
      <c r="E20"/>
    </row>
    <row r="21" spans="4:5">
      <c r="D21"/>
      <c r="E21"/>
    </row>
  </sheetData>
  <autoFilter ref="A2:D2" xr:uid="{FD075AA5-397E-4ED2-B363-7806B7863523}">
    <sortState xmlns:xlrd2="http://schemas.microsoft.com/office/spreadsheetml/2017/richdata2" ref="A3:D10">
      <sortCondition descending="1" ref="D2"/>
    </sortState>
  </autoFilter>
  <sortState xmlns:xlrd2="http://schemas.microsoft.com/office/spreadsheetml/2017/richdata2" ref="A3:D11">
    <sortCondition descending="1" ref="D3:D1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A3" sqref="A3:E12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5"/>
    <col min="8" max="8" width="8.88671875" style="6"/>
    <col min="9" max="9" width="8.88671875" style="5"/>
    <col min="10" max="10" width="8.88671875" style="6"/>
    <col min="11" max="11" width="8.88671875" style="5"/>
    <col min="12" max="12" width="8.88671875" style="6"/>
    <col min="13" max="13" width="8.88671875" style="5"/>
    <col min="14" max="14" width="8.88671875" style="6"/>
    <col min="15" max="15" width="8.88671875" style="5"/>
    <col min="16" max="16" width="8.88671875" style="6"/>
    <col min="17" max="17" width="8.88671875" style="5"/>
    <col min="18" max="18" width="8.88671875" style="6"/>
    <col min="19" max="19" width="8.88671875" style="5"/>
    <col min="20" max="20" width="8.88671875" style="6"/>
    <col min="21" max="21" width="8.88671875" style="7"/>
    <col min="22" max="22" width="8.88671875" style="6"/>
    <col min="23" max="23" width="8.88671875" style="7"/>
    <col min="24" max="24" width="8.88671875" style="6"/>
    <col min="25" max="25" width="8.88671875" style="7"/>
    <col min="26" max="26" width="8.88671875" style="6"/>
    <col min="27" max="27" width="8.88671875" style="7"/>
    <col min="28" max="28" width="8.88671875" style="6"/>
    <col min="29" max="32" width="8.88671875" style="7"/>
    <col min="33" max="36" width="8.88671875" style="8"/>
    <col min="37" max="37" width="8.88671875" style="6"/>
    <col min="38" max="38" width="8.88671875" style="9"/>
  </cols>
  <sheetData>
    <row r="1" spans="1:38">
      <c r="B1" t="s">
        <v>32</v>
      </c>
      <c r="E1">
        <v>330</v>
      </c>
    </row>
    <row r="2" spans="1:38" ht="21.6" thickBot="1">
      <c r="B2" s="46" t="s">
        <v>11</v>
      </c>
      <c r="C2" s="46" t="s">
        <v>3</v>
      </c>
      <c r="D2" s="46" t="s">
        <v>13</v>
      </c>
      <c r="E2" s="46"/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5">
        <v>23</v>
      </c>
      <c r="AD2" s="15">
        <v>24</v>
      </c>
      <c r="AE2" s="15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80</v>
      </c>
      <c r="B3" s="22" t="s">
        <v>193</v>
      </c>
      <c r="C3" s="22" t="s">
        <v>194</v>
      </c>
      <c r="E3" s="48">
        <f t="shared" ref="E3:E18" si="0">AL3/$E$1</f>
        <v>0.6393939393939394</v>
      </c>
      <c r="G3" s="5">
        <v>6</v>
      </c>
      <c r="H3" s="6">
        <v>6.5</v>
      </c>
      <c r="I3" s="5">
        <v>8.5</v>
      </c>
      <c r="J3" s="6">
        <v>6.5</v>
      </c>
      <c r="K3" s="5">
        <v>7.5</v>
      </c>
      <c r="L3" s="6">
        <v>7</v>
      </c>
      <c r="M3" s="5">
        <v>6</v>
      </c>
      <c r="N3" s="6">
        <v>7.5</v>
      </c>
      <c r="O3" s="5">
        <v>7</v>
      </c>
      <c r="P3" s="6">
        <v>7</v>
      </c>
      <c r="Q3" s="5">
        <v>7</v>
      </c>
      <c r="R3" s="6">
        <v>7</v>
      </c>
      <c r="S3" s="5">
        <v>6</v>
      </c>
      <c r="T3" s="6">
        <v>7</v>
      </c>
      <c r="U3" s="7">
        <v>6.5</v>
      </c>
      <c r="V3" s="6">
        <v>5.5</v>
      </c>
      <c r="W3" s="7">
        <v>7.5</v>
      </c>
      <c r="X3" s="6">
        <v>7.5</v>
      </c>
      <c r="Y3" s="7">
        <v>7</v>
      </c>
      <c r="Z3" s="6">
        <v>6</v>
      </c>
      <c r="AA3" s="7">
        <v>6.5</v>
      </c>
      <c r="AB3" s="6">
        <v>5</v>
      </c>
      <c r="AC3" s="7">
        <v>3</v>
      </c>
      <c r="AD3" s="7">
        <v>5</v>
      </c>
      <c r="AE3" s="7">
        <v>4</v>
      </c>
      <c r="AG3" s="8">
        <v>13</v>
      </c>
      <c r="AH3" s="8">
        <v>12</v>
      </c>
      <c r="AI3" s="8">
        <v>13</v>
      </c>
      <c r="AJ3" s="8">
        <v>13</v>
      </c>
      <c r="AL3" s="9">
        <f>SUM(G3:AJ3)</f>
        <v>211</v>
      </c>
    </row>
    <row r="4" spans="1:38" ht="16.8" thickBot="1">
      <c r="A4" s="31">
        <v>81</v>
      </c>
      <c r="B4" s="22" t="s">
        <v>195</v>
      </c>
      <c r="C4" s="22" t="s">
        <v>196</v>
      </c>
      <c r="D4" s="22"/>
      <c r="E4" s="48">
        <f t="shared" si="0"/>
        <v>0.47575757575757577</v>
      </c>
      <c r="G4" s="5">
        <v>6.5</v>
      </c>
      <c r="H4" s="6">
        <v>6</v>
      </c>
      <c r="I4" s="5">
        <v>6.5</v>
      </c>
      <c r="J4" s="6">
        <v>5</v>
      </c>
      <c r="K4" s="5">
        <v>5.5</v>
      </c>
      <c r="L4" s="6">
        <v>4</v>
      </c>
      <c r="M4" s="5">
        <v>4.5</v>
      </c>
      <c r="N4" s="6">
        <v>5</v>
      </c>
      <c r="O4" s="5">
        <v>4</v>
      </c>
      <c r="P4" s="6">
        <v>5.5</v>
      </c>
      <c r="Q4" s="5">
        <v>7.5</v>
      </c>
      <c r="R4" s="6">
        <v>6.5</v>
      </c>
      <c r="S4" s="5">
        <v>6</v>
      </c>
      <c r="T4" s="6">
        <v>7</v>
      </c>
      <c r="U4" s="7">
        <v>2</v>
      </c>
      <c r="V4" s="6">
        <v>2</v>
      </c>
      <c r="W4" s="7">
        <v>7</v>
      </c>
      <c r="X4" s="6">
        <v>6.5</v>
      </c>
      <c r="Y4" s="7">
        <v>3</v>
      </c>
      <c r="Z4" s="6">
        <v>1</v>
      </c>
      <c r="AA4" s="7">
        <v>5</v>
      </c>
      <c r="AB4" s="6">
        <v>4</v>
      </c>
      <c r="AC4" s="7">
        <v>3</v>
      </c>
      <c r="AD4" s="7">
        <v>4</v>
      </c>
      <c r="AE4" s="7">
        <v>6</v>
      </c>
      <c r="AG4" s="8">
        <v>12</v>
      </c>
      <c r="AH4" s="8">
        <v>8</v>
      </c>
      <c r="AI4" s="8">
        <v>6</v>
      </c>
      <c r="AJ4" s="8">
        <v>8</v>
      </c>
      <c r="AL4" s="9">
        <f t="shared" ref="AL4:AL15" si="1">SUM(G4:AJ4)</f>
        <v>157</v>
      </c>
    </row>
    <row r="5" spans="1:38" ht="24.6" thickBot="1">
      <c r="A5" s="31">
        <v>82</v>
      </c>
      <c r="B5" s="22" t="s">
        <v>98</v>
      </c>
      <c r="C5" s="22" t="s">
        <v>99</v>
      </c>
      <c r="D5" s="22"/>
      <c r="E5" s="48">
        <f t="shared" si="0"/>
        <v>0</v>
      </c>
      <c r="AL5" s="9">
        <f t="shared" si="1"/>
        <v>0</v>
      </c>
    </row>
    <row r="6" spans="1:38" ht="16.8" thickBot="1">
      <c r="A6" s="31">
        <v>83</v>
      </c>
      <c r="B6" s="22" t="s">
        <v>197</v>
      </c>
      <c r="C6" s="22" t="s">
        <v>198</v>
      </c>
      <c r="D6" s="22"/>
      <c r="E6" s="48">
        <f t="shared" si="0"/>
        <v>0.62121212121212122</v>
      </c>
      <c r="G6" s="5">
        <v>7</v>
      </c>
      <c r="H6" s="6">
        <v>6</v>
      </c>
      <c r="I6" s="5">
        <v>6.5</v>
      </c>
      <c r="J6" s="6">
        <v>5.5</v>
      </c>
      <c r="K6" s="5">
        <v>6.5</v>
      </c>
      <c r="L6" s="6">
        <v>6</v>
      </c>
      <c r="M6" s="5">
        <v>5</v>
      </c>
      <c r="N6" s="6">
        <v>6</v>
      </c>
      <c r="O6" s="5">
        <v>6</v>
      </c>
      <c r="P6" s="6">
        <v>7</v>
      </c>
      <c r="Q6" s="5">
        <v>7</v>
      </c>
      <c r="R6" s="6">
        <v>6.5</v>
      </c>
      <c r="S6" s="5">
        <v>5</v>
      </c>
      <c r="T6" s="6">
        <v>6.5</v>
      </c>
      <c r="U6" s="7">
        <v>5.5</v>
      </c>
      <c r="V6" s="6">
        <v>5</v>
      </c>
      <c r="W6" s="7">
        <v>6</v>
      </c>
      <c r="X6" s="6">
        <v>6</v>
      </c>
      <c r="Y6" s="7">
        <v>6</v>
      </c>
      <c r="Z6" s="6">
        <v>6.5</v>
      </c>
      <c r="AA6" s="7">
        <v>6</v>
      </c>
      <c r="AB6" s="6">
        <v>7</v>
      </c>
      <c r="AC6" s="7">
        <v>4</v>
      </c>
      <c r="AD6" s="7">
        <v>7</v>
      </c>
      <c r="AE6" s="7">
        <v>7.5</v>
      </c>
      <c r="AG6" s="8">
        <v>14</v>
      </c>
      <c r="AH6" s="8">
        <v>13</v>
      </c>
      <c r="AI6" s="8">
        <v>12</v>
      </c>
      <c r="AJ6" s="8">
        <v>13</v>
      </c>
      <c r="AL6" s="9">
        <f>SUM(G6:AJ6)</f>
        <v>205</v>
      </c>
    </row>
    <row r="7" spans="1:38" ht="16.8" thickBot="1">
      <c r="A7" s="31">
        <v>84</v>
      </c>
      <c r="B7" s="22" t="s">
        <v>199</v>
      </c>
      <c r="C7" s="22" t="s">
        <v>200</v>
      </c>
      <c r="D7" s="22"/>
      <c r="E7" s="48">
        <f t="shared" si="0"/>
        <v>0</v>
      </c>
      <c r="AL7" s="9">
        <f t="shared" si="1"/>
        <v>0</v>
      </c>
    </row>
    <row r="8" spans="1:38" ht="16.8" thickBot="1">
      <c r="A8" s="31">
        <v>85</v>
      </c>
      <c r="B8" s="22" t="s">
        <v>25</v>
      </c>
      <c r="C8" s="22" t="s">
        <v>97</v>
      </c>
      <c r="E8" s="48">
        <f t="shared" si="0"/>
        <v>0.64393939393939392</v>
      </c>
      <c r="G8" s="5">
        <v>7.5</v>
      </c>
      <c r="H8" s="6">
        <v>7</v>
      </c>
      <c r="I8" s="5">
        <v>7</v>
      </c>
      <c r="J8" s="6">
        <v>6</v>
      </c>
      <c r="K8" s="5">
        <v>6.5</v>
      </c>
      <c r="L8" s="6">
        <v>6</v>
      </c>
      <c r="M8" s="5">
        <v>5.5</v>
      </c>
      <c r="N8" s="6">
        <v>6.5</v>
      </c>
      <c r="O8" s="5">
        <v>6</v>
      </c>
      <c r="P8" s="6">
        <v>6.5</v>
      </c>
      <c r="Q8" s="5">
        <v>6</v>
      </c>
      <c r="R8" s="6">
        <v>6.5</v>
      </c>
      <c r="S8" s="5">
        <v>6.5</v>
      </c>
      <c r="T8" s="6">
        <v>6</v>
      </c>
      <c r="U8" s="7">
        <v>6</v>
      </c>
      <c r="V8" s="6">
        <v>5.5</v>
      </c>
      <c r="W8" s="7">
        <v>6.5</v>
      </c>
      <c r="X8" s="6">
        <v>6</v>
      </c>
      <c r="Y8" s="7">
        <v>6</v>
      </c>
      <c r="Z8" s="6">
        <v>4</v>
      </c>
      <c r="AA8" s="7">
        <v>6.5</v>
      </c>
      <c r="AB8" s="6">
        <v>6</v>
      </c>
      <c r="AC8" s="7">
        <v>6.5</v>
      </c>
      <c r="AD8" s="7">
        <v>9</v>
      </c>
      <c r="AE8" s="7">
        <v>9</v>
      </c>
      <c r="AG8" s="8">
        <v>14</v>
      </c>
      <c r="AH8" s="8">
        <v>13</v>
      </c>
      <c r="AI8" s="8">
        <v>12</v>
      </c>
      <c r="AJ8" s="8">
        <v>13</v>
      </c>
      <c r="AL8" s="9">
        <f t="shared" si="1"/>
        <v>212.5</v>
      </c>
    </row>
    <row r="9" spans="1:38" ht="16.8" thickBot="1">
      <c r="A9" s="31" t="s">
        <v>21</v>
      </c>
      <c r="B9" s="22" t="s">
        <v>201</v>
      </c>
      <c r="C9" s="22" t="s">
        <v>202</v>
      </c>
      <c r="D9" s="22"/>
      <c r="E9" s="48">
        <f t="shared" si="0"/>
        <v>0.6803030303030303</v>
      </c>
      <c r="G9" s="5">
        <v>7.5</v>
      </c>
      <c r="H9" s="6">
        <v>5</v>
      </c>
      <c r="I9" s="5">
        <v>7</v>
      </c>
      <c r="J9" s="6">
        <v>5.5</v>
      </c>
      <c r="K9" s="5">
        <v>7.5</v>
      </c>
      <c r="L9" s="6">
        <v>7</v>
      </c>
      <c r="M9" s="5">
        <v>7</v>
      </c>
      <c r="N9" s="6">
        <v>7.5</v>
      </c>
      <c r="O9" s="5">
        <v>7</v>
      </c>
      <c r="P9" s="6">
        <v>6.5</v>
      </c>
      <c r="Q9" s="5">
        <v>7.5</v>
      </c>
      <c r="R9" s="6">
        <v>6</v>
      </c>
      <c r="S9" s="5">
        <v>6.5</v>
      </c>
      <c r="T9" s="6">
        <v>7</v>
      </c>
      <c r="U9" s="7">
        <v>6</v>
      </c>
      <c r="V9" s="6">
        <v>7</v>
      </c>
      <c r="W9" s="7">
        <v>7.5</v>
      </c>
      <c r="X9" s="6">
        <v>7.5</v>
      </c>
      <c r="Y9" s="7">
        <v>6</v>
      </c>
      <c r="Z9" s="6">
        <v>7.5</v>
      </c>
      <c r="AA9" s="7">
        <v>7</v>
      </c>
      <c r="AB9" s="6">
        <v>7.5</v>
      </c>
      <c r="AC9" s="7">
        <v>4</v>
      </c>
      <c r="AD9" s="7">
        <v>7</v>
      </c>
      <c r="AE9" s="7">
        <v>7</v>
      </c>
      <c r="AG9" s="8">
        <v>15</v>
      </c>
      <c r="AH9" s="8">
        <v>13</v>
      </c>
      <c r="AI9" s="8">
        <v>14</v>
      </c>
      <c r="AJ9" s="8">
        <v>14</v>
      </c>
      <c r="AL9" s="9">
        <f t="shared" si="1"/>
        <v>224.5</v>
      </c>
    </row>
    <row r="10" spans="1:38" ht="16.8" thickBot="1">
      <c r="A10" s="31">
        <v>87</v>
      </c>
      <c r="B10" s="22" t="s">
        <v>203</v>
      </c>
      <c r="C10" s="22" t="s">
        <v>204</v>
      </c>
      <c r="D10" s="22"/>
      <c r="E10" s="48">
        <f t="shared" si="0"/>
        <v>0.60757575757575755</v>
      </c>
      <c r="G10" s="5">
        <v>6</v>
      </c>
      <c r="H10" s="6">
        <v>5</v>
      </c>
      <c r="I10" s="5">
        <v>6.5</v>
      </c>
      <c r="J10" s="6">
        <v>6</v>
      </c>
      <c r="K10" s="5">
        <v>5.5</v>
      </c>
      <c r="L10" s="6">
        <v>5</v>
      </c>
      <c r="M10" s="5">
        <v>4</v>
      </c>
      <c r="N10" s="6">
        <v>5.5</v>
      </c>
      <c r="O10" s="5">
        <v>5</v>
      </c>
      <c r="P10" s="6">
        <v>7</v>
      </c>
      <c r="Q10" s="5">
        <v>6.5</v>
      </c>
      <c r="R10" s="6">
        <v>7</v>
      </c>
      <c r="S10" s="5">
        <v>6</v>
      </c>
      <c r="T10" s="6">
        <v>6.5</v>
      </c>
      <c r="U10" s="7">
        <v>6</v>
      </c>
      <c r="V10" s="6">
        <v>7</v>
      </c>
      <c r="W10" s="7">
        <v>7</v>
      </c>
      <c r="X10" s="6">
        <v>6.5</v>
      </c>
      <c r="Y10" s="7">
        <v>5.5</v>
      </c>
      <c r="Z10" s="6">
        <v>6</v>
      </c>
      <c r="AA10" s="7">
        <v>6.5</v>
      </c>
      <c r="AB10" s="6">
        <v>6.5</v>
      </c>
      <c r="AC10" s="7">
        <v>5</v>
      </c>
      <c r="AD10" s="7">
        <v>6</v>
      </c>
      <c r="AE10" s="7">
        <v>7</v>
      </c>
      <c r="AG10" s="8">
        <v>13</v>
      </c>
      <c r="AH10" s="8">
        <v>12</v>
      </c>
      <c r="AI10" s="8">
        <v>12</v>
      </c>
      <c r="AJ10" s="8">
        <v>13</v>
      </c>
      <c r="AL10" s="9">
        <f t="shared" si="1"/>
        <v>200.5</v>
      </c>
    </row>
    <row r="11" spans="1:38" ht="16.8" thickBot="1">
      <c r="A11" s="31">
        <v>88</v>
      </c>
      <c r="B11" s="22" t="s">
        <v>205</v>
      </c>
      <c r="C11" s="22" t="s">
        <v>102</v>
      </c>
      <c r="D11" s="22"/>
      <c r="E11" s="48">
        <f t="shared" si="0"/>
        <v>0.62272727272727268</v>
      </c>
      <c r="G11" s="5">
        <v>7</v>
      </c>
      <c r="H11" s="6">
        <v>6</v>
      </c>
      <c r="I11" s="5">
        <v>7</v>
      </c>
      <c r="J11" s="6">
        <v>6.5</v>
      </c>
      <c r="K11" s="5">
        <v>7</v>
      </c>
      <c r="L11" s="6">
        <v>6.5</v>
      </c>
      <c r="M11" s="5">
        <v>3</v>
      </c>
      <c r="N11" s="6">
        <v>6.5</v>
      </c>
      <c r="O11" s="5">
        <v>6</v>
      </c>
      <c r="P11" s="6">
        <v>6.5</v>
      </c>
      <c r="Q11" s="5">
        <v>6</v>
      </c>
      <c r="R11" s="6">
        <v>5</v>
      </c>
      <c r="S11" s="5">
        <v>4</v>
      </c>
      <c r="T11" s="6">
        <v>6</v>
      </c>
      <c r="U11" s="7">
        <v>6</v>
      </c>
      <c r="V11" s="6">
        <v>5.5</v>
      </c>
      <c r="W11" s="7">
        <v>6.5</v>
      </c>
      <c r="X11" s="6">
        <v>6</v>
      </c>
      <c r="Y11" s="7">
        <v>6.5</v>
      </c>
      <c r="Z11" s="6">
        <v>7</v>
      </c>
      <c r="AA11" s="7">
        <v>6</v>
      </c>
      <c r="AB11" s="6">
        <v>7</v>
      </c>
      <c r="AC11" s="7">
        <v>5.5</v>
      </c>
      <c r="AD11" s="7">
        <v>7</v>
      </c>
      <c r="AE11" s="7">
        <v>7.5</v>
      </c>
      <c r="AG11" s="8">
        <v>14</v>
      </c>
      <c r="AH11" s="8">
        <v>13</v>
      </c>
      <c r="AI11" s="8">
        <v>12</v>
      </c>
      <c r="AJ11" s="8">
        <v>13</v>
      </c>
      <c r="AL11" s="9">
        <f t="shared" si="1"/>
        <v>205.5</v>
      </c>
    </row>
    <row r="12" spans="1:38" ht="24.6" thickBot="1">
      <c r="A12" s="31">
        <v>89</v>
      </c>
      <c r="B12" s="22" t="s">
        <v>100</v>
      </c>
      <c r="C12" s="22" t="s">
        <v>101</v>
      </c>
      <c r="D12" s="1"/>
      <c r="E12" s="48">
        <f>AL12/$E$1</f>
        <v>0.62727272727272732</v>
      </c>
      <c r="G12" s="5">
        <v>5.5</v>
      </c>
      <c r="H12" s="6">
        <v>6</v>
      </c>
      <c r="I12" s="5">
        <v>7.5</v>
      </c>
      <c r="J12" s="6">
        <v>6</v>
      </c>
      <c r="K12" s="5">
        <v>6.5</v>
      </c>
      <c r="L12" s="6">
        <v>6</v>
      </c>
      <c r="M12" s="5">
        <v>5.5</v>
      </c>
      <c r="N12" s="6">
        <v>5.5</v>
      </c>
      <c r="O12" s="5">
        <v>5</v>
      </c>
      <c r="P12" s="6">
        <v>7.5</v>
      </c>
      <c r="Q12" s="5">
        <v>7</v>
      </c>
      <c r="R12" s="6">
        <v>6</v>
      </c>
      <c r="S12" s="5">
        <v>6.5</v>
      </c>
      <c r="T12" s="6">
        <v>4</v>
      </c>
      <c r="U12" s="7">
        <v>5.5</v>
      </c>
      <c r="V12" s="6">
        <v>6</v>
      </c>
      <c r="W12" s="7">
        <v>7.5</v>
      </c>
      <c r="X12" s="6">
        <v>7</v>
      </c>
      <c r="Y12" s="7">
        <v>6.5</v>
      </c>
      <c r="Z12" s="6">
        <v>6</v>
      </c>
      <c r="AA12" s="7">
        <v>6</v>
      </c>
      <c r="AB12" s="6">
        <v>7</v>
      </c>
      <c r="AC12" s="7">
        <v>6.5</v>
      </c>
      <c r="AD12" s="7">
        <v>7.5</v>
      </c>
      <c r="AE12" s="7">
        <v>6</v>
      </c>
      <c r="AG12" s="8">
        <v>14</v>
      </c>
      <c r="AH12" s="8">
        <v>13</v>
      </c>
      <c r="AI12" s="8">
        <v>11</v>
      </c>
      <c r="AJ12" s="8">
        <v>13</v>
      </c>
      <c r="AL12" s="9">
        <f t="shared" si="1"/>
        <v>207</v>
      </c>
    </row>
    <row r="13" spans="1:38" ht="18.600000000000001" thickBot="1">
      <c r="D13" s="44"/>
      <c r="E13" s="48">
        <f t="shared" si="0"/>
        <v>0</v>
      </c>
      <c r="AL13" s="9">
        <f t="shared" si="1"/>
        <v>0</v>
      </c>
    </row>
    <row r="14" spans="1:38" ht="18.600000000000001" thickBot="1">
      <c r="A14" s="2"/>
      <c r="B14" s="3"/>
      <c r="C14" s="3"/>
      <c r="D14" s="44"/>
      <c r="E14" s="48">
        <f t="shared" si="0"/>
        <v>0</v>
      </c>
      <c r="AL14" s="9">
        <f t="shared" si="1"/>
        <v>0</v>
      </c>
    </row>
    <row r="15" spans="1:38" ht="18.600000000000001" thickBot="1">
      <c r="A15" s="2"/>
      <c r="B15" s="3"/>
      <c r="C15" s="3"/>
      <c r="D15" s="44"/>
      <c r="E15" s="48">
        <f t="shared" si="0"/>
        <v>0</v>
      </c>
      <c r="AL15" s="9">
        <f t="shared" si="1"/>
        <v>0</v>
      </c>
    </row>
    <row r="16" spans="1:38" ht="18.600000000000001" thickBot="1">
      <c r="A16" s="2"/>
      <c r="B16" s="3"/>
      <c r="C16" s="3"/>
      <c r="E16" s="48">
        <f t="shared" si="0"/>
        <v>0</v>
      </c>
    </row>
    <row r="17" spans="1:38" ht="18.600000000000001" thickBot="1">
      <c r="A17" s="2"/>
      <c r="B17" s="3"/>
      <c r="C17" s="3"/>
      <c r="D17" s="49"/>
      <c r="E17" s="48">
        <f t="shared" si="0"/>
        <v>0</v>
      </c>
    </row>
    <row r="18" spans="1:38" ht="18.600000000000001" thickBot="1">
      <c r="A18" s="2"/>
      <c r="B18" s="3"/>
      <c r="C18" s="3"/>
      <c r="D18" s="49"/>
      <c r="E18" s="48">
        <f t="shared" si="0"/>
        <v>0</v>
      </c>
    </row>
    <row r="19" spans="1:38" ht="15" thickBot="1">
      <c r="A19" s="47"/>
      <c r="B19" s="22"/>
      <c r="C19" s="22"/>
      <c r="D19" s="49"/>
      <c r="E19" s="48"/>
    </row>
    <row r="20" spans="1:38" ht="15" thickBot="1">
      <c r="A20" s="47"/>
      <c r="B20" s="22"/>
      <c r="C20" s="22"/>
      <c r="D20" s="49"/>
      <c r="E20" s="48"/>
    </row>
    <row r="21" spans="1:38" ht="15" thickBot="1">
      <c r="B21" s="50"/>
      <c r="C21" s="50"/>
      <c r="D21" s="49"/>
      <c r="E21" s="48"/>
    </row>
    <row r="22" spans="1:38" ht="15" thickBot="1">
      <c r="B22" s="50"/>
      <c r="C22" s="50"/>
      <c r="E22" s="48"/>
    </row>
    <row r="23" spans="1:38" ht="15" thickBot="1">
      <c r="B23" s="50"/>
      <c r="C23" s="50"/>
      <c r="E23" s="48"/>
      <c r="AL23" s="9">
        <f t="shared" ref="AL23:AL34" si="2">SUM(G23:AJ23)</f>
        <v>0</v>
      </c>
    </row>
    <row r="24" spans="1:38" ht="15" thickBot="1">
      <c r="B24" s="50"/>
      <c r="C24" s="50"/>
      <c r="E24" s="48"/>
      <c r="AL24" s="9">
        <f t="shared" si="2"/>
        <v>0</v>
      </c>
    </row>
    <row r="25" spans="1:38" ht="15" thickBot="1">
      <c r="B25" s="50"/>
      <c r="C25" s="50"/>
      <c r="E25" s="48"/>
      <c r="AL25" s="9">
        <f t="shared" si="2"/>
        <v>0</v>
      </c>
    </row>
    <row r="26" spans="1:38">
      <c r="B26" s="50"/>
      <c r="C26" s="50"/>
      <c r="E26" s="48"/>
      <c r="AL26" s="9">
        <f t="shared" si="2"/>
        <v>0</v>
      </c>
    </row>
    <row r="27" spans="1:38">
      <c r="AL27" s="9">
        <f t="shared" si="2"/>
        <v>0</v>
      </c>
    </row>
    <row r="28" spans="1:38">
      <c r="AL28" s="9">
        <f t="shared" si="2"/>
        <v>0</v>
      </c>
    </row>
    <row r="29" spans="1:38">
      <c r="AL29" s="9">
        <f t="shared" si="2"/>
        <v>0</v>
      </c>
    </row>
    <row r="30" spans="1:38">
      <c r="AL30" s="9">
        <f t="shared" si="2"/>
        <v>0</v>
      </c>
    </row>
    <row r="31" spans="1:38">
      <c r="AL31" s="9">
        <f t="shared" si="2"/>
        <v>0</v>
      </c>
    </row>
    <row r="32" spans="1:38">
      <c r="AL32" s="9">
        <f t="shared" si="2"/>
        <v>0</v>
      </c>
    </row>
    <row r="33" spans="38:38">
      <c r="AL33" s="9">
        <f t="shared" si="2"/>
        <v>0</v>
      </c>
    </row>
    <row r="34" spans="38:38">
      <c r="AL34" s="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8"/>
  <sheetViews>
    <sheetView workbookViewId="0">
      <selection activeCell="B14" sqref="B14"/>
    </sheetView>
  </sheetViews>
  <sheetFormatPr defaultRowHeight="14.4"/>
  <cols>
    <col min="2" max="2" width="9.88671875" bestFit="1" customWidth="1"/>
    <col min="3" max="3" width="14.77734375" style="86" customWidth="1"/>
    <col min="4" max="4" width="8.88671875" style="86"/>
    <col min="6" max="6" width="9" style="38" bestFit="1" customWidth="1"/>
  </cols>
  <sheetData>
    <row r="1" spans="1:6" ht="29.4" thickBot="1">
      <c r="B1" s="43" t="s">
        <v>15</v>
      </c>
    </row>
    <row r="2" spans="1:6" ht="18.600000000000001" thickBot="1">
      <c r="A2" s="2"/>
      <c r="B2" s="56" t="s">
        <v>45</v>
      </c>
      <c r="C2" s="56" t="s">
        <v>11</v>
      </c>
      <c r="D2" s="56" t="s">
        <v>3</v>
      </c>
      <c r="E2" s="56" t="s">
        <v>44</v>
      </c>
      <c r="F2" s="56"/>
    </row>
    <row r="3" spans="1:6" ht="18.600000000000001" thickBot="1">
      <c r="A3" s="2"/>
      <c r="B3" s="111">
        <v>1</v>
      </c>
      <c r="C3" s="86" t="s">
        <v>210</v>
      </c>
      <c r="D3" s="86" t="s">
        <v>211</v>
      </c>
      <c r="E3" s="38">
        <v>0.68378378378378379</v>
      </c>
    </row>
    <row r="4" spans="1:6" ht="29.4" thickBot="1">
      <c r="A4" s="2"/>
      <c r="B4" s="77">
        <v>2</v>
      </c>
      <c r="C4" s="86" t="s">
        <v>206</v>
      </c>
      <c r="D4" s="86" t="s">
        <v>207</v>
      </c>
      <c r="E4" s="38">
        <v>0.65540540540540537</v>
      </c>
    </row>
    <row r="5" spans="1:6" ht="29.4" thickBot="1">
      <c r="B5" s="111">
        <v>3</v>
      </c>
      <c r="C5" s="93" t="s">
        <v>208</v>
      </c>
      <c r="D5" s="92" t="s">
        <v>209</v>
      </c>
      <c r="E5" s="38">
        <v>0.65405405405405403</v>
      </c>
    </row>
    <row r="6" spans="1:6" ht="29.4" thickBot="1">
      <c r="B6" s="77">
        <v>4</v>
      </c>
      <c r="C6" s="86" t="s">
        <v>103</v>
      </c>
      <c r="D6" s="86" t="s">
        <v>216</v>
      </c>
      <c r="E6" s="38">
        <v>0.6459459459459459</v>
      </c>
    </row>
    <row r="7" spans="1:6" ht="43.8" thickBot="1">
      <c r="B7" s="111">
        <v>5</v>
      </c>
      <c r="C7" s="87" t="s">
        <v>28</v>
      </c>
      <c r="D7" s="92" t="s">
        <v>29</v>
      </c>
      <c r="E7" s="38">
        <v>0.64324324324324322</v>
      </c>
    </row>
    <row r="8" spans="1:6" ht="28.8">
      <c r="B8" s="77">
        <v>6</v>
      </c>
      <c r="C8" s="93" t="s">
        <v>193</v>
      </c>
      <c r="D8" s="92" t="s">
        <v>217</v>
      </c>
      <c r="E8" s="38">
        <v>0.63648648648648654</v>
      </c>
    </row>
  </sheetData>
  <autoFilter ref="B2:E2" xr:uid="{5B26B048-EDBE-45D6-A7E2-1FA00E044AE5}">
    <sortState xmlns:xlrd2="http://schemas.microsoft.com/office/spreadsheetml/2017/richdata2" ref="B3:E10">
      <sortCondition descending="1" ref="E2"/>
    </sortState>
  </autoFilter>
  <sortState xmlns:xlrd2="http://schemas.microsoft.com/office/spreadsheetml/2017/richdata2" ref="B3:E8">
    <sortCondition descending="1" ref="E3:E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 punten</vt:lpstr>
      <vt:lpstr>I1</vt:lpstr>
      <vt:lpstr>I3 punten</vt:lpstr>
      <vt:lpstr>I3</vt:lpstr>
      <vt:lpstr>N1.3 Punten </vt:lpstr>
      <vt:lpstr>N1.3</vt:lpstr>
      <vt:lpstr>N2.3</vt:lpstr>
      <vt:lpstr>N2 Punten</vt:lpstr>
      <vt:lpstr>N3.3</vt:lpstr>
      <vt:lpstr>N3 Punten</vt:lpstr>
      <vt:lpstr>N4.3 + ANDERE PUNTEN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2024-11-03T18:50:12Z</cp:lastPrinted>
  <dcterms:created xsi:type="dcterms:W3CDTF">2022-01-02T07:57:42Z</dcterms:created>
  <dcterms:modified xsi:type="dcterms:W3CDTF">2024-11-03T18:50:15Z</dcterms:modified>
</cp:coreProperties>
</file>