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3ebb75a77ede83/Bureaublad/STARTLIJSTEN DRESSUUR/"/>
    </mc:Choice>
  </mc:AlternateContent>
  <xr:revisionPtr revIDLastSave="1474" documentId="8_{64E25FB1-3D6C-4832-9DB5-2EBE16A156BF}" xr6:coauthVersionLast="47" xr6:coauthVersionMax="47" xr10:uidLastSave="{63DED2AF-B491-4D39-BC78-2597F3932E5E}"/>
  <bookViews>
    <workbookView xWindow="-108" yWindow="-108" windowWidth="23256" windowHeight="12576" firstSheet="3" activeTab="12" xr2:uid="{45300E1B-8D77-4360-BA42-23B66AE83522}"/>
  </bookViews>
  <sheets>
    <sheet name="I4 punten" sheetId="13" r:id="rId1"/>
    <sheet name="I4" sheetId="14" r:id="rId2"/>
    <sheet name="I1 punten" sheetId="7" r:id="rId3"/>
    <sheet name="I1" sheetId="1" r:id="rId4"/>
    <sheet name="I3 punten" sheetId="8" r:id="rId5"/>
    <sheet name="I3" sheetId="2" r:id="rId6"/>
    <sheet name="N1.4 Punten" sheetId="9" r:id="rId7"/>
    <sheet name="N1.4" sheetId="15" r:id="rId8"/>
    <sheet name="N1.3 Punten " sheetId="16" r:id="rId9"/>
    <sheet name="N1.3" sheetId="3" r:id="rId10"/>
    <sheet name="N2.3" sheetId="4" r:id="rId11"/>
    <sheet name="N2 Punten" sheetId="10" r:id="rId12"/>
    <sheet name="N3.3" sheetId="5" r:id="rId13"/>
    <sheet name="N3 Punten" sheetId="11" r:id="rId14"/>
  </sheets>
  <definedNames>
    <definedName name="_xlnm._FilterDatabase" localSheetId="3" hidden="1">'I1'!$A$2:$D$2</definedName>
    <definedName name="_xlnm._FilterDatabase" localSheetId="5" hidden="1">'I3'!$A$2:$D$2</definedName>
    <definedName name="_xlnm._FilterDatabase" localSheetId="9" hidden="1">'N1.3'!$A$2:$D$2</definedName>
    <definedName name="_xlnm._FilterDatabase" localSheetId="10" hidden="1">'N2.3'!$A$2:$D$2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1" l="1"/>
  <c r="E12" i="16"/>
  <c r="E10" i="9"/>
  <c r="D3" i="7"/>
  <c r="AC20" i="13"/>
  <c r="AC7" i="13"/>
  <c r="AC3" i="13"/>
  <c r="AF55" i="16"/>
  <c r="AF54" i="16"/>
  <c r="AF53" i="16"/>
  <c r="AF52" i="16"/>
  <c r="AF51" i="16"/>
  <c r="AF50" i="16"/>
  <c r="AF49" i="16"/>
  <c r="AF48" i="16"/>
  <c r="AF47" i="16"/>
  <c r="AF46" i="16"/>
  <c r="AF45" i="16"/>
  <c r="AF44" i="16"/>
  <c r="AF43" i="16"/>
  <c r="AF42" i="16"/>
  <c r="AF41" i="16"/>
  <c r="AF40" i="16"/>
  <c r="AF39" i="16"/>
  <c r="E39" i="16"/>
  <c r="AF38" i="16"/>
  <c r="E38" i="16"/>
  <c r="AF37" i="16"/>
  <c r="E37" i="16"/>
  <c r="AF36" i="16"/>
  <c r="E36" i="16"/>
  <c r="AF35" i="16"/>
  <c r="E35" i="16"/>
  <c r="AF34" i="16"/>
  <c r="E34" i="16"/>
  <c r="AF33" i="16"/>
  <c r="E33" i="16"/>
  <c r="AF32" i="16"/>
  <c r="E32" i="16"/>
  <c r="AF31" i="16"/>
  <c r="E31" i="16"/>
  <c r="AF30" i="16"/>
  <c r="E30" i="16"/>
  <c r="AF29" i="16"/>
  <c r="E29" i="16"/>
  <c r="AF28" i="16"/>
  <c r="E28" i="16"/>
  <c r="AF27" i="16"/>
  <c r="E27" i="16"/>
  <c r="AF26" i="16"/>
  <c r="E26" i="16"/>
  <c r="AF25" i="16"/>
  <c r="E25" i="16"/>
  <c r="AF24" i="16"/>
  <c r="E24" i="16"/>
  <c r="AF23" i="16"/>
  <c r="E23" i="16"/>
  <c r="AF22" i="16"/>
  <c r="E22" i="16"/>
  <c r="AF21" i="16"/>
  <c r="E21" i="16"/>
  <c r="AF20" i="16"/>
  <c r="E20" i="16"/>
  <c r="AF19" i="16"/>
  <c r="E19" i="16"/>
  <c r="AF18" i="16"/>
  <c r="E18" i="16"/>
  <c r="AF17" i="16"/>
  <c r="E17" i="16"/>
  <c r="AF16" i="16"/>
  <c r="E16" i="16"/>
  <c r="AF15" i="16"/>
  <c r="E15" i="16" s="1"/>
  <c r="AF14" i="16"/>
  <c r="E14" i="16"/>
  <c r="AF13" i="16"/>
  <c r="E13" i="16"/>
  <c r="AF12" i="16"/>
  <c r="AF11" i="16"/>
  <c r="E11" i="16"/>
  <c r="AF10" i="16"/>
  <c r="E10" i="16"/>
  <c r="AF9" i="16"/>
  <c r="E9" i="16"/>
  <c r="AF8" i="16"/>
  <c r="E8" i="16"/>
  <c r="AF7" i="16"/>
  <c r="E7" i="16"/>
  <c r="AF6" i="16"/>
  <c r="E6" i="16"/>
  <c r="AF5" i="16"/>
  <c r="E5" i="16"/>
  <c r="AF4" i="16"/>
  <c r="E4" i="16"/>
  <c r="AF3" i="16"/>
  <c r="E3" i="16"/>
  <c r="AC22" i="13"/>
  <c r="D22" i="13" s="1"/>
  <c r="AC21" i="13"/>
  <c r="AC19" i="13"/>
  <c r="AC18" i="13"/>
  <c r="D18" i="13" s="1"/>
  <c r="AC17" i="13"/>
  <c r="AC16" i="13"/>
  <c r="AC15" i="13"/>
  <c r="AC14" i="13"/>
  <c r="D14" i="13" s="1"/>
  <c r="AC13" i="13"/>
  <c r="AC12" i="13"/>
  <c r="D12" i="13"/>
  <c r="AC11" i="13"/>
  <c r="D11" i="13"/>
  <c r="AC10" i="13"/>
  <c r="AC9" i="13"/>
  <c r="D10" i="13" s="1"/>
  <c r="AC8" i="13"/>
  <c r="D7" i="13"/>
  <c r="AC6" i="13"/>
  <c r="D6" i="13"/>
  <c r="AC5" i="13"/>
  <c r="D9" i="13" s="1"/>
  <c r="D5" i="13"/>
  <c r="AC4" i="13"/>
  <c r="D8" i="13" s="1"/>
  <c r="D4" i="13"/>
  <c r="D3" i="13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AL4" i="11"/>
  <c r="E4" i="11" s="1"/>
  <c r="AL3" i="10"/>
  <c r="AC7" i="9"/>
  <c r="Z12" i="8"/>
  <c r="D12" i="8" s="1"/>
  <c r="Z13" i="8"/>
  <c r="D13" i="8" s="1"/>
  <c r="Z14" i="8"/>
  <c r="D14" i="8" s="1"/>
  <c r="Z15" i="8"/>
  <c r="D15" i="8" s="1"/>
  <c r="Z16" i="8"/>
  <c r="D16" i="8" s="1"/>
  <c r="Z17" i="8"/>
  <c r="D17" i="8" s="1"/>
  <c r="Z18" i="8"/>
  <c r="D18" i="8" s="1"/>
  <c r="Z19" i="8"/>
  <c r="D19" i="8" s="1"/>
  <c r="Z20" i="8"/>
  <c r="D20" i="8" s="1"/>
  <c r="Z21" i="8"/>
  <c r="D21" i="8" s="1"/>
  <c r="AC10" i="9"/>
  <c r="AC3" i="9"/>
  <c r="E3" i="9" s="1"/>
  <c r="AB7" i="7"/>
  <c r="D7" i="7" s="1"/>
  <c r="AB3" i="7"/>
  <c r="AL14" i="10"/>
  <c r="AL13" i="10"/>
  <c r="E13" i="10" s="1"/>
  <c r="AL12" i="10"/>
  <c r="E12" i="10"/>
  <c r="E14" i="10"/>
  <c r="E7" i="9"/>
  <c r="AL11" i="10"/>
  <c r="E11" i="10" s="1"/>
  <c r="Z49" i="8"/>
  <c r="D49" i="8" s="1"/>
  <c r="AL36" i="11"/>
  <c r="AL35" i="11"/>
  <c r="AL34" i="11"/>
  <c r="AL33" i="11"/>
  <c r="AL32" i="11"/>
  <c r="AL31" i="11"/>
  <c r="AL30" i="11"/>
  <c r="AL29" i="11"/>
  <c r="AL28" i="11"/>
  <c r="AL27" i="11"/>
  <c r="AL26" i="11"/>
  <c r="AL25" i="11"/>
  <c r="AL24" i="11"/>
  <c r="AL23" i="11"/>
  <c r="AL22" i="11"/>
  <c r="AL20" i="11"/>
  <c r="AL19" i="11"/>
  <c r="AL18" i="11"/>
  <c r="AL17" i="11"/>
  <c r="AL16" i="11"/>
  <c r="AL15" i="11"/>
  <c r="AL14" i="11"/>
  <c r="AL13" i="11"/>
  <c r="AL12" i="11"/>
  <c r="AL11" i="11"/>
  <c r="AL10" i="11"/>
  <c r="E10" i="11" s="1"/>
  <c r="AL9" i="11"/>
  <c r="E9" i="11" s="1"/>
  <c r="AL8" i="11"/>
  <c r="E8" i="11" s="1"/>
  <c r="AL7" i="11"/>
  <c r="E7" i="11" s="1"/>
  <c r="AL6" i="11"/>
  <c r="E6" i="11" s="1"/>
  <c r="AL5" i="11"/>
  <c r="AL3" i="11"/>
  <c r="E3" i="11" s="1"/>
  <c r="AL33" i="10"/>
  <c r="AL32" i="10"/>
  <c r="AL31" i="10"/>
  <c r="AL30" i="10"/>
  <c r="AL29" i="10"/>
  <c r="AL28" i="10"/>
  <c r="AL27" i="10"/>
  <c r="AL26" i="10"/>
  <c r="AL25" i="10"/>
  <c r="AL24" i="10"/>
  <c r="AL23" i="10"/>
  <c r="AL22" i="10"/>
  <c r="AL10" i="10"/>
  <c r="E10" i="10" s="1"/>
  <c r="AL9" i="10"/>
  <c r="E9" i="10" s="1"/>
  <c r="AL8" i="10"/>
  <c r="E8" i="10" s="1"/>
  <c r="AL7" i="10"/>
  <c r="E7" i="10" s="1"/>
  <c r="AL6" i="10"/>
  <c r="E6" i="10" s="1"/>
  <c r="AL5" i="10"/>
  <c r="E5" i="10" s="1"/>
  <c r="AL4" i="10"/>
  <c r="E4" i="10" s="1"/>
  <c r="E3" i="10"/>
  <c r="AC55" i="9"/>
  <c r="AC54" i="9"/>
  <c r="AC53" i="9"/>
  <c r="AC52" i="9"/>
  <c r="AC51" i="9"/>
  <c r="AC50" i="9"/>
  <c r="AC49" i="9"/>
  <c r="AC48" i="9"/>
  <c r="AC47" i="9"/>
  <c r="AC46" i="9"/>
  <c r="AC45" i="9"/>
  <c r="AC44" i="9"/>
  <c r="AC43" i="9"/>
  <c r="AC42" i="9"/>
  <c r="AC41" i="9"/>
  <c r="AC40" i="9"/>
  <c r="AC39" i="9"/>
  <c r="E39" i="9" s="1"/>
  <c r="AC38" i="9"/>
  <c r="E38" i="9" s="1"/>
  <c r="AC37" i="9"/>
  <c r="E37" i="9" s="1"/>
  <c r="AC36" i="9"/>
  <c r="E36" i="9" s="1"/>
  <c r="AC35" i="9"/>
  <c r="E35" i="9" s="1"/>
  <c r="AC34" i="9"/>
  <c r="E34" i="9" s="1"/>
  <c r="AC33" i="9"/>
  <c r="E33" i="9" s="1"/>
  <c r="AC32" i="9"/>
  <c r="E32" i="9" s="1"/>
  <c r="AC31" i="9"/>
  <c r="E31" i="9" s="1"/>
  <c r="AC30" i="9"/>
  <c r="E30" i="9" s="1"/>
  <c r="AC29" i="9"/>
  <c r="E29" i="9" s="1"/>
  <c r="AC28" i="9"/>
  <c r="E28" i="9" s="1"/>
  <c r="AC27" i="9"/>
  <c r="E27" i="9" s="1"/>
  <c r="AC26" i="9"/>
  <c r="E26" i="9" s="1"/>
  <c r="AC25" i="9"/>
  <c r="E25" i="9" s="1"/>
  <c r="AC24" i="9"/>
  <c r="E24" i="9" s="1"/>
  <c r="AC23" i="9"/>
  <c r="E23" i="9" s="1"/>
  <c r="AC22" i="9"/>
  <c r="E22" i="9" s="1"/>
  <c r="AC21" i="9"/>
  <c r="E21" i="9" s="1"/>
  <c r="AC20" i="9"/>
  <c r="E20" i="9" s="1"/>
  <c r="AC19" i="9"/>
  <c r="E19" i="9" s="1"/>
  <c r="AC18" i="9"/>
  <c r="E18" i="9" s="1"/>
  <c r="AC17" i="9"/>
  <c r="E17" i="9" s="1"/>
  <c r="AC16" i="9"/>
  <c r="E16" i="9" s="1"/>
  <c r="AC15" i="9"/>
  <c r="AC14" i="9"/>
  <c r="E14" i="9" s="1"/>
  <c r="AC13" i="9"/>
  <c r="E13" i="9" s="1"/>
  <c r="AC12" i="9"/>
  <c r="E12" i="9" s="1"/>
  <c r="AC11" i="9"/>
  <c r="E11" i="9" s="1"/>
  <c r="AC9" i="9"/>
  <c r="E9" i="9" s="1"/>
  <c r="AC8" i="9"/>
  <c r="E8" i="9" s="1"/>
  <c r="AC6" i="9"/>
  <c r="E6" i="9" s="1"/>
  <c r="AC5" i="9"/>
  <c r="E5" i="9" s="1"/>
  <c r="AC4" i="9"/>
  <c r="E4" i="9" s="1"/>
  <c r="Z155" i="8"/>
  <c r="Z154" i="8"/>
  <c r="Z153" i="8"/>
  <c r="Z152" i="8"/>
  <c r="Z151" i="8"/>
  <c r="Z150" i="8"/>
  <c r="Z149" i="8"/>
  <c r="Z148" i="8"/>
  <c r="Z147" i="8"/>
  <c r="Z146" i="8"/>
  <c r="Z145" i="8"/>
  <c r="Z144" i="8"/>
  <c r="Z143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Z130" i="8"/>
  <c r="Z129" i="8"/>
  <c r="Z128" i="8"/>
  <c r="Z127" i="8"/>
  <c r="Z126" i="8"/>
  <c r="Z125" i="8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D53" i="8" s="1"/>
  <c r="Z52" i="8"/>
  <c r="D52" i="8" s="1"/>
  <c r="Z51" i="8"/>
  <c r="D51" i="8" s="1"/>
  <c r="Z50" i="8"/>
  <c r="D50" i="8" s="1"/>
  <c r="Z48" i="8"/>
  <c r="D48" i="8" s="1"/>
  <c r="Z47" i="8"/>
  <c r="D47" i="8" s="1"/>
  <c r="Z46" i="8"/>
  <c r="D46" i="8" s="1"/>
  <c r="Z45" i="8"/>
  <c r="D45" i="8" s="1"/>
  <c r="Z44" i="8"/>
  <c r="D44" i="8" s="1"/>
  <c r="Z43" i="8"/>
  <c r="D43" i="8" s="1"/>
  <c r="Z42" i="8"/>
  <c r="D42" i="8" s="1"/>
  <c r="Z41" i="8"/>
  <c r="D41" i="8" s="1"/>
  <c r="Z40" i="8"/>
  <c r="D40" i="8" s="1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D22" i="8" s="1"/>
  <c r="Z11" i="8"/>
  <c r="D11" i="8" s="1"/>
  <c r="Z10" i="8"/>
  <c r="D10" i="8" s="1"/>
  <c r="Z9" i="8"/>
  <c r="D9" i="8" s="1"/>
  <c r="Z8" i="8"/>
  <c r="D8" i="8" s="1"/>
  <c r="Z7" i="8"/>
  <c r="D7" i="8" s="1"/>
  <c r="Z6" i="8"/>
  <c r="D6" i="8" s="1"/>
  <c r="Z5" i="8"/>
  <c r="D5" i="8" s="1"/>
  <c r="Z4" i="8"/>
  <c r="D4" i="8" s="1"/>
  <c r="Z3" i="8"/>
  <c r="D3" i="8" s="1"/>
  <c r="AB38" i="7"/>
  <c r="AB37" i="7"/>
  <c r="AB36" i="7"/>
  <c r="AB35" i="7"/>
  <c r="AB34" i="7"/>
  <c r="AB33" i="7"/>
  <c r="AB32" i="7"/>
  <c r="AB31" i="7"/>
  <c r="AB30" i="7"/>
  <c r="AB29" i="7"/>
  <c r="AB28" i="7"/>
  <c r="AB27" i="7"/>
  <c r="AB26" i="7"/>
  <c r="AB25" i="7"/>
  <c r="AB24" i="7"/>
  <c r="AB23" i="7"/>
  <c r="AB22" i="7"/>
  <c r="AB21" i="7"/>
  <c r="AB20" i="7"/>
  <c r="AB19" i="7"/>
  <c r="AB18" i="7"/>
  <c r="AB17" i="7"/>
  <c r="AB16" i="7"/>
  <c r="AB15" i="7"/>
  <c r="AB14" i="7"/>
  <c r="AB13" i="7"/>
  <c r="AB12" i="7"/>
  <c r="D12" i="7" s="1"/>
  <c r="AB11" i="7"/>
  <c r="D11" i="7" s="1"/>
  <c r="AB10" i="7"/>
  <c r="D10" i="7" s="1"/>
  <c r="AB9" i="7"/>
  <c r="D9" i="7" s="1"/>
  <c r="AB8" i="7"/>
  <c r="D8" i="7" s="1"/>
  <c r="AB6" i="7"/>
  <c r="D6" i="7" s="1"/>
  <c r="AB5" i="7"/>
  <c r="D5" i="7" s="1"/>
  <c r="AB4" i="7"/>
  <c r="D4" i="7" s="1"/>
  <c r="D13" i="13" l="1"/>
  <c r="D15" i="13"/>
  <c r="D20" i="13"/>
  <c r="D16" i="13"/>
  <c r="D17" i="13"/>
  <c r="D19" i="13"/>
  <c r="D21" i="13"/>
</calcChain>
</file>

<file path=xl/sharedStrings.xml><?xml version="1.0" encoding="utf-8"?>
<sst xmlns="http://schemas.openxmlformats.org/spreadsheetml/2006/main" count="568" uniqueCount="137">
  <si>
    <t>#</t>
  </si>
  <si>
    <t>Yannick De Blander</t>
  </si>
  <si>
    <t>Paulette Van Eglegem</t>
  </si>
  <si>
    <t xml:space="preserve">Iniatieproef 1 </t>
  </si>
  <si>
    <t>RUITER</t>
  </si>
  <si>
    <t>PAARD</t>
  </si>
  <si>
    <t>PUNTEN</t>
  </si>
  <si>
    <t>A</t>
  </si>
  <si>
    <t>B</t>
  </si>
  <si>
    <t>C</t>
  </si>
  <si>
    <t>D</t>
  </si>
  <si>
    <t>TOTAAL</t>
  </si>
  <si>
    <t>Iniatieproef 3</t>
  </si>
  <si>
    <t>PERSOON</t>
  </si>
  <si>
    <t>N1.2</t>
  </si>
  <si>
    <t>TIJD</t>
  </si>
  <si>
    <t>N1.3</t>
  </si>
  <si>
    <t>N2.1</t>
  </si>
  <si>
    <t>N2.2</t>
  </si>
  <si>
    <t>Punten</t>
  </si>
  <si>
    <t>N3.3</t>
  </si>
  <si>
    <t xml:space="preserve"> </t>
  </si>
  <si>
    <t>Alexia Dierick</t>
  </si>
  <si>
    <t>Scapa</t>
  </si>
  <si>
    <t>Kimberly Maertens</t>
  </si>
  <si>
    <t>Eburanne</t>
  </si>
  <si>
    <t>N3</t>
  </si>
  <si>
    <t>ANDERE PROEVEN</t>
  </si>
  <si>
    <t>Elodie Minne</t>
  </si>
  <si>
    <t>Shoupa De La Jourlais</t>
  </si>
  <si>
    <t>Evita</t>
  </si>
  <si>
    <t>Bo Lootens</t>
  </si>
  <si>
    <t>Maurice van stal ten Ede</t>
  </si>
  <si>
    <t>Anaïs Tourret</t>
  </si>
  <si>
    <t>Mado</t>
  </si>
  <si>
    <t>Virginie Trapet</t>
  </si>
  <si>
    <t>Seni Torero</t>
  </si>
  <si>
    <t>Gabrielle Desmet</t>
  </si>
  <si>
    <t>Hippie</t>
  </si>
  <si>
    <t>Evy</t>
  </si>
  <si>
    <t>Cameron</t>
  </si>
  <si>
    <t xml:space="preserve">Jade Salembier </t>
  </si>
  <si>
    <t>Enya</t>
  </si>
  <si>
    <t xml:space="preserve">Luka </t>
  </si>
  <si>
    <t>Boston</t>
  </si>
  <si>
    <t>Julie</t>
  </si>
  <si>
    <t>Jeffrey</t>
  </si>
  <si>
    <t xml:space="preserve">Tiffeine </t>
  </si>
  <si>
    <t>Gayant</t>
  </si>
  <si>
    <t xml:space="preserve">Talya </t>
  </si>
  <si>
    <t xml:space="preserve">Humble </t>
  </si>
  <si>
    <t>Lynan</t>
  </si>
  <si>
    <t>Kaline</t>
  </si>
  <si>
    <t>Justine</t>
  </si>
  <si>
    <t>Wannabe</t>
  </si>
  <si>
    <t xml:space="preserve">Jade  </t>
  </si>
  <si>
    <t>Sultan</t>
  </si>
  <si>
    <t xml:space="preserve">Jade crepel </t>
  </si>
  <si>
    <t>Lancerine</t>
  </si>
  <si>
    <t xml:space="preserve">Cassandra </t>
  </si>
  <si>
    <t>Nike</t>
  </si>
  <si>
    <t>Eline</t>
  </si>
  <si>
    <t>Vigo</t>
  </si>
  <si>
    <t>Chaima</t>
  </si>
  <si>
    <t>Emeline</t>
  </si>
  <si>
    <t>Clara</t>
  </si>
  <si>
    <t>Mealine</t>
  </si>
  <si>
    <t>Lola</t>
  </si>
  <si>
    <t>Zaza</t>
  </si>
  <si>
    <t xml:space="preserve">Laly Cavenaile </t>
  </si>
  <si>
    <t>Qualine du Chenet</t>
  </si>
  <si>
    <t>Lilou Crepel</t>
  </si>
  <si>
    <t>As Quinta</t>
  </si>
  <si>
    <t>Lisa Cavenaile</t>
  </si>
  <si>
    <t>Déesse du Plessis</t>
  </si>
  <si>
    <t>Kelsey Gabriels</t>
  </si>
  <si>
    <t>Libelle Van Vijvereecke</t>
  </si>
  <si>
    <t>Amandine Sauvage</t>
  </si>
  <si>
    <t>Nellio</t>
  </si>
  <si>
    <t>Laly Desmette</t>
  </si>
  <si>
    <t>Silverstone La Poteri</t>
  </si>
  <si>
    <t>Harmony Maes</t>
  </si>
  <si>
    <t>Harice</t>
  </si>
  <si>
    <t>Vanessa Rasseneur</t>
  </si>
  <si>
    <t>Jenna van't veldeken</t>
  </si>
  <si>
    <t>Line Maroil</t>
  </si>
  <si>
    <t>Pretty Boy</t>
  </si>
  <si>
    <t>Yaël Van De Maele</t>
  </si>
  <si>
    <t>Djinn de Rombies</t>
  </si>
  <si>
    <t>Moïra Bortoluzzi</t>
  </si>
  <si>
    <t xml:space="preserve">Luxor </t>
  </si>
  <si>
    <t>Taylor</t>
  </si>
  <si>
    <t>Mystic</t>
  </si>
  <si>
    <t>Mayte Herregodts</t>
  </si>
  <si>
    <t>Ukelele van de smidsehoeve</t>
  </si>
  <si>
    <t>Alessia Scorniciel</t>
  </si>
  <si>
    <t>Elliot</t>
  </si>
  <si>
    <t>Louise Busine</t>
  </si>
  <si>
    <t>Siméon</t>
  </si>
  <si>
    <t>Léone Boitte</t>
  </si>
  <si>
    <t>Cupidon</t>
  </si>
  <si>
    <t>Eline Vandeghinste</t>
  </si>
  <si>
    <t>Petit-Boy</t>
  </si>
  <si>
    <t>Constance François</t>
  </si>
  <si>
    <t>Mister</t>
  </si>
  <si>
    <t>Flavie Vanasten</t>
  </si>
  <si>
    <t>Filou</t>
  </si>
  <si>
    <t>Eva Richart</t>
  </si>
  <si>
    <t>Vegas</t>
  </si>
  <si>
    <t>Elise Vandevelde</t>
  </si>
  <si>
    <t>Fanny</t>
  </si>
  <si>
    <t>evy saelens</t>
  </si>
  <si>
    <t>Heros</t>
  </si>
  <si>
    <t>Anna Geerts</t>
  </si>
  <si>
    <t>Areane's Kintala</t>
  </si>
  <si>
    <t>Durant Natacha</t>
  </si>
  <si>
    <t>Kairo van equicenter</t>
  </si>
  <si>
    <t xml:space="preserve">Chagalle Parmentier </t>
  </si>
  <si>
    <t>Olien Vande Oudemolen</t>
  </si>
  <si>
    <t>Epifanie Vandepitte</t>
  </si>
  <si>
    <t>Berthe</t>
  </si>
  <si>
    <t>Jade Delbecq</t>
  </si>
  <si>
    <t>Papillon</t>
  </si>
  <si>
    <t xml:space="preserve">Laly cavenaile </t>
  </si>
  <si>
    <t>Louise Hoebeke</t>
  </si>
  <si>
    <t>Inouska</t>
  </si>
  <si>
    <t>x2</t>
  </si>
  <si>
    <t>MANK</t>
  </si>
  <si>
    <t>Resultaat</t>
  </si>
  <si>
    <t>Plaats</t>
  </si>
  <si>
    <t>/</t>
  </si>
  <si>
    <t>Anaïs</t>
  </si>
  <si>
    <t>Imposivel</t>
  </si>
  <si>
    <t>Imposibel</t>
  </si>
  <si>
    <t>UIT</t>
  </si>
  <si>
    <t>Impossibel</t>
  </si>
  <si>
    <t>BW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</si>
</sst>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5">
    <font>
      <sz val="11"/>
      <color theme="1"/>
      <name val="Calibri"/>
      <family val="2"/>
      <scheme val="minor"/>
    </font>
    <font>
      <b/>
      <sz val="11"/>
      <color rgb="FF212121"/>
      <name val="Open Sans"/>
      <family val="2"/>
    </font>
    <font>
      <sz val="12.35"/>
      <color rgb="FF212121"/>
      <name val="Open Sans"/>
      <family val="2"/>
    </font>
    <font>
      <sz val="9.6"/>
      <color rgb="FF212121"/>
      <name val="Open Sans"/>
      <family val="2"/>
    </font>
    <font>
      <sz val="9.6"/>
      <color rgb="FF212121"/>
      <name val="FontAwesome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6"/>
      <color rgb="FF21212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212121"/>
      <name val="Arial"/>
      <family val="2"/>
    </font>
    <font>
      <sz val="9.6"/>
      <color rgb="FF212121"/>
      <name val="Arial"/>
      <family val="2"/>
    </font>
    <font>
      <sz val="12.35"/>
      <color rgb="FF212121"/>
      <name val="Arial"/>
      <family val="2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9.6"/>
      <color theme="1"/>
      <name val="Arial"/>
      <family val="2"/>
    </font>
    <font>
      <sz val="9.6"/>
      <color theme="1"/>
      <name val="FontAwesome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.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.35"/>
      <name val="Open Sans"/>
      <family val="2"/>
    </font>
    <font>
      <sz val="9.6"/>
      <name val="Open Sans"/>
      <family val="2"/>
    </font>
    <font>
      <sz val="9.6"/>
      <name val="Arial"/>
      <family val="2"/>
    </font>
    <font>
      <sz val="9.6"/>
      <name val="FontAwesome"/>
    </font>
    <font>
      <sz val="8"/>
      <name val="Calibri"/>
      <family val="2"/>
      <scheme val="minor"/>
    </font>
    <font>
      <strike/>
      <sz val="12.35"/>
      <color rgb="FF212121"/>
      <name val="Open Sans"/>
      <family val="2"/>
    </font>
    <font>
      <strike/>
      <sz val="11"/>
      <color theme="1"/>
      <name val="Calibri"/>
      <family val="2"/>
      <scheme val="minor"/>
    </font>
    <font>
      <strike/>
      <sz val="9.6"/>
      <color rgb="FF212121"/>
      <name val="Arial"/>
      <family val="2"/>
    </font>
    <font>
      <strike/>
      <sz val="9.6"/>
      <color rgb="FF212121"/>
      <name val="FontAwesome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E7EBE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E7EBEE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3" borderId="3" xfId="0" applyFill="1" applyBorder="1"/>
    <xf numFmtId="0" fontId="0" fillId="0" borderId="3" xfId="0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left" wrapText="1"/>
    </xf>
    <xf numFmtId="10" fontId="7" fillId="0" borderId="4" xfId="2" applyNumberFormat="1" applyFont="1" applyBorder="1" applyAlignment="1">
      <alignment horizontal="left" wrapText="1"/>
    </xf>
    <xf numFmtId="0" fontId="8" fillId="3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9" fillId="0" borderId="3" xfId="0" applyFont="1" applyBorder="1"/>
    <xf numFmtId="0" fontId="9" fillId="6" borderId="3" xfId="0" applyFont="1" applyFill="1" applyBorder="1"/>
    <xf numFmtId="0" fontId="10" fillId="2" borderId="2" xfId="0" applyFont="1" applyFill="1" applyBorder="1" applyAlignment="1">
      <alignment horizontal="right" vertical="center" wrapText="1"/>
    </xf>
    <xf numFmtId="10" fontId="11" fillId="0" borderId="2" xfId="2" applyNumberFormat="1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10" fillId="2" borderId="0" xfId="0" applyFont="1" applyFill="1" applyAlignment="1">
      <alignment horizontal="right" wrapText="1"/>
    </xf>
    <xf numFmtId="2" fontId="4" fillId="0" borderId="2" xfId="0" applyNumberFormat="1" applyFont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5" fillId="0" borderId="0" xfId="0" applyFont="1"/>
    <xf numFmtId="0" fontId="5" fillId="0" borderId="0" xfId="1" applyNumberFormat="1" applyFont="1"/>
    <xf numFmtId="0" fontId="5" fillId="0" borderId="3" xfId="0" applyFont="1" applyBorder="1"/>
    <xf numFmtId="0" fontId="5" fillId="3" borderId="3" xfId="0" applyFont="1" applyFill="1" applyBorder="1"/>
    <xf numFmtId="0" fontId="5" fillId="5" borderId="3" xfId="0" applyFont="1" applyFill="1" applyBorder="1"/>
    <xf numFmtId="0" fontId="5" fillId="6" borderId="3" xfId="0" applyFont="1" applyFill="1" applyBorder="1"/>
    <xf numFmtId="0" fontId="7" fillId="0" borderId="4" xfId="2" applyNumberFormat="1" applyFont="1" applyBorder="1" applyAlignment="1">
      <alignment horizontal="left" wrapText="1"/>
    </xf>
    <xf numFmtId="0" fontId="12" fillId="2" borderId="2" xfId="0" applyFont="1" applyFill="1" applyBorder="1" applyAlignment="1">
      <alignment vertical="center" wrapText="1"/>
    </xf>
    <xf numFmtId="2" fontId="4" fillId="0" borderId="2" xfId="2" applyNumberFormat="1" applyFont="1" applyBorder="1" applyAlignment="1">
      <alignment horizontal="right" vertical="center" wrapText="1"/>
    </xf>
    <xf numFmtId="0" fontId="5" fillId="0" borderId="0" xfId="2" applyNumberFormat="1" applyFont="1"/>
    <xf numFmtId="0" fontId="0" fillId="0" borderId="5" xfId="0" applyBorder="1"/>
    <xf numFmtId="0" fontId="13" fillId="0" borderId="6" xfId="0" applyFont="1" applyBorder="1"/>
    <xf numFmtId="0" fontId="0" fillId="0" borderId="6" xfId="0" applyBorder="1"/>
    <xf numFmtId="10" fontId="0" fillId="0" borderId="7" xfId="2" applyNumberFormat="1" applyFont="1" applyBorder="1"/>
    <xf numFmtId="10" fontId="0" fillId="0" borderId="0" xfId="2" applyNumberFormat="1" applyFont="1"/>
    <xf numFmtId="0" fontId="6" fillId="0" borderId="5" xfId="0" applyFont="1" applyBorder="1"/>
    <xf numFmtId="0" fontId="6" fillId="0" borderId="6" xfId="0" applyFont="1" applyBorder="1"/>
    <xf numFmtId="10" fontId="6" fillId="0" borderId="7" xfId="2" applyNumberFormat="1" applyFont="1" applyBorder="1"/>
    <xf numFmtId="2" fontId="0" fillId="0" borderId="0" xfId="0" applyNumberFormat="1"/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wrapText="1"/>
    </xf>
    <xf numFmtId="10" fontId="7" fillId="0" borderId="2" xfId="2" applyNumberFormat="1" applyFont="1" applyBorder="1" applyAlignment="1">
      <alignment horizontal="left" wrapText="1"/>
    </xf>
    <xf numFmtId="0" fontId="0" fillId="7" borderId="3" xfId="0" applyFill="1" applyBorder="1"/>
    <xf numFmtId="0" fontId="14" fillId="7" borderId="3" xfId="0" applyFont="1" applyFill="1" applyBorder="1"/>
    <xf numFmtId="0" fontId="15" fillId="0" borderId="0" xfId="0" applyFont="1"/>
    <xf numFmtId="0" fontId="16" fillId="0" borderId="0" xfId="0" applyFont="1" applyAlignment="1">
      <alignment vertical="center" wrapText="1"/>
    </xf>
    <xf numFmtId="0" fontId="15" fillId="0" borderId="3" xfId="0" applyFont="1" applyBorder="1"/>
    <xf numFmtId="0" fontId="17" fillId="0" borderId="4" xfId="0" applyFont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10" fontId="18" fillId="0" borderId="2" xfId="2" applyNumberFormat="1" applyFont="1" applyBorder="1" applyAlignment="1">
      <alignment horizontal="right" vertical="center" wrapText="1"/>
    </xf>
    <xf numFmtId="20" fontId="11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2" applyFont="1"/>
    <xf numFmtId="9" fontId="17" fillId="0" borderId="0" xfId="2" applyFont="1" applyFill="1" applyBorder="1" applyAlignment="1">
      <alignment horizontal="left" wrapText="1"/>
    </xf>
    <xf numFmtId="20" fontId="19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9" fontId="21" fillId="0" borderId="0" xfId="2" applyFont="1"/>
    <xf numFmtId="10" fontId="3" fillId="2" borderId="2" xfId="2" applyNumberFormat="1" applyFont="1" applyFill="1" applyBorder="1" applyAlignment="1">
      <alignment vertical="center" wrapText="1"/>
    </xf>
    <xf numFmtId="10" fontId="0" fillId="7" borderId="3" xfId="2" applyNumberFormat="1" applyFont="1" applyFill="1" applyBorder="1"/>
    <xf numFmtId="0" fontId="22" fillId="0" borderId="0" xfId="0" applyFont="1"/>
    <xf numFmtId="9" fontId="22" fillId="0" borderId="0" xfId="2" applyFont="1"/>
    <xf numFmtId="0" fontId="22" fillId="3" borderId="3" xfId="0" applyFont="1" applyFill="1" applyBorder="1"/>
    <xf numFmtId="0" fontId="22" fillId="0" borderId="3" xfId="0" applyFont="1" applyBorder="1"/>
    <xf numFmtId="0" fontId="22" fillId="4" borderId="3" xfId="0" applyFont="1" applyFill="1" applyBorder="1"/>
    <xf numFmtId="0" fontId="22" fillId="5" borderId="3" xfId="0" applyFont="1" applyFill="1" applyBorder="1"/>
    <xf numFmtId="0" fontId="22" fillId="6" borderId="3" xfId="0" applyFont="1" applyFill="1" applyBorder="1"/>
    <xf numFmtId="0" fontId="23" fillId="0" borderId="4" xfId="0" applyFont="1" applyBorder="1" applyAlignment="1">
      <alignment horizontal="left" wrapText="1"/>
    </xf>
    <xf numFmtId="9" fontId="23" fillId="0" borderId="4" xfId="2" applyFont="1" applyBorder="1" applyAlignment="1">
      <alignment horizontal="left" wrapText="1"/>
    </xf>
    <xf numFmtId="0" fontId="24" fillId="3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25" fillId="0" borderId="3" xfId="0" applyFont="1" applyBorder="1"/>
    <xf numFmtId="0" fontId="25" fillId="6" borderId="3" xfId="0" applyFont="1" applyFill="1" applyBorder="1"/>
    <xf numFmtId="0" fontId="26" fillId="2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 wrapText="1"/>
    </xf>
    <xf numFmtId="10" fontId="28" fillId="0" borderId="2" xfId="2" applyNumberFormat="1" applyFont="1" applyBorder="1" applyAlignment="1">
      <alignment vertical="center" wrapText="1"/>
    </xf>
    <xf numFmtId="0" fontId="29" fillId="0" borderId="2" xfId="0" applyFont="1" applyBorder="1" applyAlignment="1">
      <alignment horizontal="right" vertical="center" wrapText="1"/>
    </xf>
    <xf numFmtId="0" fontId="27" fillId="2" borderId="0" xfId="0" applyFont="1" applyFill="1" applyAlignment="1">
      <alignment vertical="center" wrapText="1"/>
    </xf>
    <xf numFmtId="0" fontId="22" fillId="2" borderId="0" xfId="0" applyFont="1" applyFill="1"/>
    <xf numFmtId="20" fontId="28" fillId="0" borderId="2" xfId="0" applyNumberFormat="1" applyFont="1" applyBorder="1" applyAlignment="1">
      <alignment vertical="center" wrapText="1"/>
    </xf>
    <xf numFmtId="9" fontId="28" fillId="0" borderId="2" xfId="2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0" fillId="0" borderId="2" xfId="0" applyBorder="1"/>
    <xf numFmtId="10" fontId="6" fillId="0" borderId="6" xfId="2" applyNumberFormat="1" applyFont="1" applyBorder="1"/>
    <xf numFmtId="0" fontId="6" fillId="7" borderId="8" xfId="0" applyFont="1" applyFill="1" applyBorder="1"/>
    <xf numFmtId="10" fontId="6" fillId="7" borderId="8" xfId="2" applyNumberFormat="1" applyFont="1" applyFill="1" applyBorder="1"/>
    <xf numFmtId="0" fontId="2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0" fontId="3" fillId="2" borderId="3" xfId="2" applyNumberFormat="1" applyFont="1" applyFill="1" applyBorder="1" applyAlignment="1">
      <alignment vertical="center" wrapText="1"/>
    </xf>
    <xf numFmtId="0" fontId="0" fillId="0" borderId="8" xfId="0" applyBorder="1"/>
    <xf numFmtId="0" fontId="3" fillId="3" borderId="3" xfId="0" applyFont="1" applyFill="1" applyBorder="1" applyAlignment="1">
      <alignment vertical="center" wrapText="1"/>
    </xf>
    <xf numFmtId="10" fontId="3" fillId="3" borderId="3" xfId="2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0" fontId="3" fillId="0" borderId="3" xfId="2" applyNumberFormat="1" applyFont="1" applyFill="1" applyBorder="1" applyAlignment="1">
      <alignment vertical="center" wrapText="1"/>
    </xf>
    <xf numFmtId="10" fontId="0" fillId="0" borderId="3" xfId="2" applyNumberFormat="1" applyFont="1" applyFill="1" applyBorder="1"/>
    <xf numFmtId="0" fontId="31" fillId="2" borderId="2" xfId="0" applyFont="1" applyFill="1" applyBorder="1" applyAlignment="1">
      <alignment vertical="center" wrapText="1"/>
    </xf>
    <xf numFmtId="0" fontId="32" fillId="0" borderId="0" xfId="0" applyFont="1"/>
    <xf numFmtId="10" fontId="33" fillId="0" borderId="2" xfId="2" applyNumberFormat="1" applyFont="1" applyBorder="1" applyAlignment="1">
      <alignment vertical="center" wrapText="1"/>
    </xf>
    <xf numFmtId="0" fontId="32" fillId="3" borderId="3" xfId="0" applyFont="1" applyFill="1" applyBorder="1"/>
    <xf numFmtId="0" fontId="32" fillId="0" borderId="3" xfId="0" applyFont="1" applyBorder="1"/>
    <xf numFmtId="0" fontId="32" fillId="4" borderId="3" xfId="0" applyFont="1" applyFill="1" applyBorder="1"/>
    <xf numFmtId="0" fontId="32" fillId="5" borderId="3" xfId="0" applyFont="1" applyFill="1" applyBorder="1"/>
    <xf numFmtId="0" fontId="32" fillId="6" borderId="3" xfId="0" applyFont="1" applyFill="1" applyBorder="1"/>
    <xf numFmtId="0" fontId="31" fillId="8" borderId="2" xfId="0" applyFont="1" applyFill="1" applyBorder="1" applyAlignment="1">
      <alignment vertical="center" wrapText="1"/>
    </xf>
    <xf numFmtId="0" fontId="32" fillId="8" borderId="0" xfId="0" applyFont="1" applyFill="1"/>
    <xf numFmtId="10" fontId="33" fillId="8" borderId="2" xfId="2" applyNumberFormat="1" applyFont="1" applyFill="1" applyBorder="1" applyAlignment="1">
      <alignment vertical="center" wrapText="1"/>
    </xf>
    <xf numFmtId="0" fontId="32" fillId="8" borderId="3" xfId="0" applyFont="1" applyFill="1" applyBorder="1"/>
    <xf numFmtId="0" fontId="2" fillId="9" borderId="2" xfId="0" applyFont="1" applyFill="1" applyBorder="1" applyAlignment="1">
      <alignment vertical="center" wrapText="1"/>
    </xf>
    <xf numFmtId="0" fontId="0" fillId="9" borderId="0" xfId="0" applyFill="1"/>
    <xf numFmtId="10" fontId="11" fillId="9" borderId="2" xfId="2" applyNumberFormat="1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right" vertical="center" wrapText="1"/>
    </xf>
    <xf numFmtId="0" fontId="0" fillId="9" borderId="3" xfId="0" applyFill="1" applyBorder="1"/>
    <xf numFmtId="0" fontId="0" fillId="10" borderId="0" xfId="0" applyFill="1"/>
    <xf numFmtId="0" fontId="0" fillId="6" borderId="9" xfId="0" applyFill="1" applyBorder="1"/>
    <xf numFmtId="0" fontId="9" fillId="6" borderId="9" xfId="0" applyFont="1" applyFill="1" applyBorder="1"/>
    <xf numFmtId="0" fontId="0" fillId="9" borderId="9" xfId="0" applyFill="1" applyBorder="1"/>
    <xf numFmtId="0" fontId="32" fillId="8" borderId="9" xfId="0" applyFont="1" applyFill="1" applyBorder="1"/>
    <xf numFmtId="0" fontId="0" fillId="10" borderId="10" xfId="0" applyFill="1" applyBorder="1"/>
    <xf numFmtId="0" fontId="0" fillId="10" borderId="11" xfId="0" applyFill="1" applyBorder="1"/>
    <xf numFmtId="0" fontId="0" fillId="10" borderId="12" xfId="0" applyFill="1" applyBorder="1"/>
    <xf numFmtId="0" fontId="0" fillId="10" borderId="11" xfId="0" quotePrefix="1" applyFill="1" applyBorder="1"/>
    <xf numFmtId="0" fontId="32" fillId="10" borderId="11" xfId="0" quotePrefix="1" applyFont="1" applyFill="1" applyBorder="1"/>
    <xf numFmtId="0" fontId="3" fillId="2" borderId="0" xfId="0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right" vertical="center" wrapText="1"/>
    </xf>
    <xf numFmtId="1" fontId="34" fillId="0" borderId="2" xfId="0" applyNumberFormat="1" applyFont="1" applyBorder="1" applyAlignment="1">
      <alignment horizontal="right" vertical="center" wrapText="1"/>
    </xf>
    <xf numFmtId="10" fontId="3" fillId="10" borderId="2" xfId="2" applyNumberFormat="1" applyFont="1" applyFill="1" applyBorder="1" applyAlignment="1">
      <alignment vertical="center" wrapText="1"/>
    </xf>
    <xf numFmtId="10" fontId="0" fillId="10" borderId="0" xfId="2" applyNumberFormat="1" applyFont="1" applyFill="1"/>
    <xf numFmtId="0" fontId="3" fillId="9" borderId="2" xfId="0" applyFont="1" applyFill="1" applyBorder="1" applyAlignment="1">
      <alignment vertical="center" wrapText="1"/>
    </xf>
    <xf numFmtId="0" fontId="27" fillId="9" borderId="2" xfId="0" applyFont="1" applyFill="1" applyBorder="1" applyAlignment="1">
      <alignment vertical="center" wrapText="1"/>
    </xf>
    <xf numFmtId="10" fontId="28" fillId="9" borderId="2" xfId="2" applyNumberFormat="1" applyFont="1" applyFill="1" applyBorder="1" applyAlignment="1">
      <alignment vertical="center" wrapText="1"/>
    </xf>
    <xf numFmtId="0" fontId="29" fillId="9" borderId="2" xfId="0" applyFont="1" applyFill="1" applyBorder="1" applyAlignment="1">
      <alignment horizontal="right" vertical="center" wrapText="1"/>
    </xf>
    <xf numFmtId="0" fontId="22" fillId="9" borderId="3" xfId="0" applyFont="1" applyFill="1" applyBorder="1"/>
    <xf numFmtId="0" fontId="22" fillId="9" borderId="0" xfId="0" applyFont="1" applyFill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A86A8-B4C5-49FC-BA1B-84A1E7C7E5E9}">
  <sheetPr>
    <pageSetUpPr fitToPage="1"/>
  </sheetPr>
  <dimension ref="A1:AD22"/>
  <sheetViews>
    <sheetView workbookViewId="0">
      <selection activeCell="D1" sqref="D1:D1048576"/>
    </sheetView>
  </sheetViews>
  <sheetFormatPr defaultRowHeight="14.4"/>
  <cols>
    <col min="2" max="2" width="29.5546875" customWidth="1"/>
    <col min="3" max="3" width="21.109375" customWidth="1"/>
    <col min="6" max="6" width="8.88671875" style="7"/>
    <col min="7" max="7" width="8.88671875" style="8"/>
    <col min="8" max="8" width="8.88671875" style="7"/>
    <col min="9" max="9" width="8.88671875" style="8"/>
    <col min="10" max="10" width="8.88671875" style="7"/>
    <col min="11" max="11" width="8.88671875" style="8"/>
    <col min="12" max="12" width="8.88671875" style="7"/>
    <col min="13" max="13" width="8.88671875" style="8"/>
    <col min="14" max="14" width="8.88671875" style="7"/>
    <col min="15" max="15" width="8.88671875" style="8"/>
    <col min="16" max="16" width="8.88671875" style="7"/>
    <col min="17" max="17" width="8.88671875" style="8"/>
    <col min="18" max="18" width="8.88671875" style="7"/>
    <col min="19" max="19" width="8.88671875" style="8"/>
    <col min="20" max="20" width="8.88671875" style="9"/>
    <col min="21" max="21" width="8.88671875" style="8"/>
    <col min="22" max="22" width="8.88671875" style="9"/>
    <col min="23" max="23" width="8.88671875" style="8"/>
    <col min="24" max="27" width="8.88671875" style="10"/>
    <col min="28" max="28" width="8.88671875" style="8"/>
    <col min="29" max="29" width="10.88671875" style="124" bestFit="1" customWidth="1"/>
    <col min="30" max="30" width="8.88671875" style="129"/>
  </cols>
  <sheetData>
    <row r="1" spans="1:30" ht="33" customHeight="1">
      <c r="C1" t="s">
        <v>3</v>
      </c>
      <c r="D1">
        <v>270</v>
      </c>
      <c r="AD1" s="128"/>
    </row>
    <row r="2" spans="1:30" ht="21.6" thickBot="1">
      <c r="A2" t="s">
        <v>0</v>
      </c>
      <c r="B2" s="12" t="s">
        <v>4</v>
      </c>
      <c r="C2" s="13" t="s">
        <v>5</v>
      </c>
      <c r="D2" s="14" t="s">
        <v>6</v>
      </c>
      <c r="E2" s="13"/>
      <c r="F2" s="15">
        <v>1</v>
      </c>
      <c r="G2" s="16">
        <v>2</v>
      </c>
      <c r="H2" s="15">
        <v>3</v>
      </c>
      <c r="I2" s="16">
        <v>4</v>
      </c>
      <c r="J2" s="15">
        <v>5</v>
      </c>
      <c r="K2" s="16">
        <v>6</v>
      </c>
      <c r="L2" s="15">
        <v>7</v>
      </c>
      <c r="M2" s="16">
        <v>8</v>
      </c>
      <c r="N2" s="15">
        <v>9</v>
      </c>
      <c r="O2" s="16">
        <v>10</v>
      </c>
      <c r="P2" s="15">
        <v>11</v>
      </c>
      <c r="Q2" s="16">
        <v>12</v>
      </c>
      <c r="R2" s="15">
        <v>13</v>
      </c>
      <c r="S2" s="16">
        <v>14</v>
      </c>
      <c r="T2" s="17">
        <v>15</v>
      </c>
      <c r="U2" s="16">
        <v>16</v>
      </c>
      <c r="V2" s="17">
        <v>17</v>
      </c>
      <c r="W2" s="16">
        <v>18</v>
      </c>
      <c r="X2" s="18" t="s">
        <v>7</v>
      </c>
      <c r="Y2" s="18" t="s">
        <v>8</v>
      </c>
      <c r="Z2" s="18" t="s">
        <v>9</v>
      </c>
      <c r="AA2" s="18" t="s">
        <v>10</v>
      </c>
      <c r="AB2" s="19"/>
      <c r="AC2" s="125" t="s">
        <v>11</v>
      </c>
      <c r="AD2" s="130" t="s">
        <v>129</v>
      </c>
    </row>
    <row r="3" spans="1:30" ht="19.2" thickTop="1" thickBot="1">
      <c r="A3" s="3">
        <v>1</v>
      </c>
      <c r="B3" s="4" t="s">
        <v>33</v>
      </c>
      <c r="C3" s="4" t="s">
        <v>34</v>
      </c>
      <c r="D3" s="22">
        <f>AC3/D$1</f>
        <v>0.61481481481481481</v>
      </c>
      <c r="E3" s="23"/>
      <c r="F3" s="7">
        <v>6</v>
      </c>
      <c r="G3" s="8">
        <v>6.5</v>
      </c>
      <c r="H3" s="7">
        <v>6.5</v>
      </c>
      <c r="I3" s="8">
        <v>7</v>
      </c>
      <c r="J3" s="7">
        <v>11</v>
      </c>
      <c r="K3" s="8">
        <v>6</v>
      </c>
      <c r="L3" s="7">
        <v>7</v>
      </c>
      <c r="M3" s="8">
        <v>6</v>
      </c>
      <c r="N3" s="7">
        <v>7</v>
      </c>
      <c r="O3" s="8">
        <v>7</v>
      </c>
      <c r="P3" s="7">
        <v>5</v>
      </c>
      <c r="Q3" s="8">
        <v>5</v>
      </c>
      <c r="R3" s="7">
        <v>6</v>
      </c>
      <c r="S3" s="8">
        <v>6</v>
      </c>
      <c r="T3" s="9">
        <v>5.5</v>
      </c>
      <c r="U3" s="8">
        <v>12</v>
      </c>
      <c r="V3" s="7">
        <v>13</v>
      </c>
      <c r="W3" s="8">
        <v>6</v>
      </c>
      <c r="X3" s="10">
        <v>6</v>
      </c>
      <c r="Y3" s="10">
        <v>6.5</v>
      </c>
      <c r="Z3" s="10">
        <v>12</v>
      </c>
      <c r="AA3" s="10">
        <v>13</v>
      </c>
      <c r="AC3" s="124">
        <f>SUM(F3:AA3)</f>
        <v>166</v>
      </c>
      <c r="AD3" s="129">
        <v>5</v>
      </c>
    </row>
    <row r="4" spans="1:30" ht="18.600000000000001" thickBot="1">
      <c r="A4" s="3">
        <v>2</v>
      </c>
      <c r="B4" s="4" t="s">
        <v>35</v>
      </c>
      <c r="C4" s="4" t="s">
        <v>36</v>
      </c>
      <c r="D4" s="22">
        <f t="shared" ref="D4:D8" si="0">AC4/D$1</f>
        <v>0.61111111111111116</v>
      </c>
      <c r="E4" s="25"/>
      <c r="F4" s="7">
        <v>6.5</v>
      </c>
      <c r="G4" s="8">
        <v>6</v>
      </c>
      <c r="H4" s="7">
        <v>6</v>
      </c>
      <c r="I4" s="8">
        <v>7</v>
      </c>
      <c r="J4" s="7">
        <v>12</v>
      </c>
      <c r="K4" s="8">
        <v>6.5</v>
      </c>
      <c r="L4" s="7">
        <v>6</v>
      </c>
      <c r="M4" s="8">
        <v>5.5</v>
      </c>
      <c r="N4" s="7">
        <v>6</v>
      </c>
      <c r="O4" s="8">
        <v>6</v>
      </c>
      <c r="P4" s="7">
        <v>6</v>
      </c>
      <c r="Q4" s="8">
        <v>5.5</v>
      </c>
      <c r="R4" s="7">
        <v>4</v>
      </c>
      <c r="S4" s="8">
        <v>6.5</v>
      </c>
      <c r="T4" s="9">
        <v>6</v>
      </c>
      <c r="U4" s="8">
        <v>12</v>
      </c>
      <c r="V4" s="7">
        <v>13</v>
      </c>
      <c r="W4" s="8">
        <v>8</v>
      </c>
      <c r="X4" s="10">
        <v>6.5</v>
      </c>
      <c r="Y4" s="10">
        <v>6</v>
      </c>
      <c r="Z4" s="10">
        <v>11</v>
      </c>
      <c r="AA4" s="10">
        <v>13</v>
      </c>
      <c r="AC4" s="124">
        <f>SUM(F4:AA4)</f>
        <v>165</v>
      </c>
      <c r="AD4" s="129">
        <v>6</v>
      </c>
    </row>
    <row r="5" spans="1:30" ht="18.600000000000001" thickBot="1">
      <c r="A5" s="3">
        <v>3</v>
      </c>
      <c r="B5" t="s">
        <v>37</v>
      </c>
      <c r="C5" t="s">
        <v>38</v>
      </c>
      <c r="D5" s="22">
        <f t="shared" si="0"/>
        <v>0.60555555555555551</v>
      </c>
      <c r="E5" s="25"/>
      <c r="F5" s="7">
        <v>6.5</v>
      </c>
      <c r="G5" s="8">
        <v>6</v>
      </c>
      <c r="H5" s="7">
        <v>6.5</v>
      </c>
      <c r="I5" s="8">
        <v>6</v>
      </c>
      <c r="J5" s="7">
        <v>12</v>
      </c>
      <c r="K5" s="8">
        <v>6.5</v>
      </c>
      <c r="L5" s="7">
        <v>6</v>
      </c>
      <c r="M5" s="8">
        <v>5.5</v>
      </c>
      <c r="N5" s="7">
        <v>6</v>
      </c>
      <c r="O5" s="8">
        <v>6</v>
      </c>
      <c r="P5" s="7">
        <v>5.5</v>
      </c>
      <c r="Q5" s="8">
        <v>6</v>
      </c>
      <c r="R5" s="7">
        <v>6</v>
      </c>
      <c r="S5" s="8">
        <v>6</v>
      </c>
      <c r="T5" s="9">
        <v>5.5</v>
      </c>
      <c r="U5" s="8">
        <v>12</v>
      </c>
      <c r="V5" s="7">
        <v>13</v>
      </c>
      <c r="W5" s="8">
        <v>6.5</v>
      </c>
      <c r="X5" s="10">
        <v>6</v>
      </c>
      <c r="Y5" s="10">
        <v>5</v>
      </c>
      <c r="Z5" s="10">
        <v>12</v>
      </c>
      <c r="AA5" s="10">
        <v>13</v>
      </c>
      <c r="AC5" s="124">
        <f>SUM(F5:AA5)</f>
        <v>163.5</v>
      </c>
      <c r="AD5" s="129">
        <v>7</v>
      </c>
    </row>
    <row r="6" spans="1:30" ht="18.600000000000001" thickBot="1">
      <c r="A6" s="3">
        <v>4</v>
      </c>
      <c r="B6" t="s">
        <v>39</v>
      </c>
      <c r="C6" t="s">
        <v>40</v>
      </c>
      <c r="D6" s="22">
        <f t="shared" si="0"/>
        <v>0.58703703703703702</v>
      </c>
      <c r="E6" s="25"/>
      <c r="F6" s="7">
        <v>5</v>
      </c>
      <c r="G6" s="8">
        <v>6</v>
      </c>
      <c r="H6" s="7">
        <v>6</v>
      </c>
      <c r="I6" s="8">
        <v>6</v>
      </c>
      <c r="J6" s="7">
        <v>11</v>
      </c>
      <c r="K6" s="8">
        <v>6.5</v>
      </c>
      <c r="L6" s="7">
        <v>6</v>
      </c>
      <c r="M6" s="8">
        <v>5</v>
      </c>
      <c r="N6" s="7">
        <v>6</v>
      </c>
      <c r="O6" s="8">
        <v>5.5</v>
      </c>
      <c r="P6" s="7">
        <v>6</v>
      </c>
      <c r="Q6" s="8">
        <v>5</v>
      </c>
      <c r="R6" s="7">
        <v>6</v>
      </c>
      <c r="S6" s="8">
        <v>6.5</v>
      </c>
      <c r="T6" s="9">
        <v>6</v>
      </c>
      <c r="U6" s="8">
        <v>12</v>
      </c>
      <c r="V6" s="7">
        <v>12</v>
      </c>
      <c r="W6" s="8">
        <v>6</v>
      </c>
      <c r="X6" s="10">
        <v>6</v>
      </c>
      <c r="Y6" s="10">
        <v>6</v>
      </c>
      <c r="Z6" s="10">
        <v>12</v>
      </c>
      <c r="AA6" s="10">
        <v>12</v>
      </c>
      <c r="AC6" s="124">
        <f>SUM(F6:AA6)</f>
        <v>158.5</v>
      </c>
      <c r="AD6" s="129">
        <v>11</v>
      </c>
    </row>
    <row r="7" spans="1:30" ht="18.600000000000001" thickBot="1">
      <c r="A7" s="3">
        <v>5</v>
      </c>
      <c r="B7" t="s">
        <v>41</v>
      </c>
      <c r="C7" t="s">
        <v>42</v>
      </c>
      <c r="D7" s="22">
        <f>AC7/D$1</f>
        <v>0.57962962962962961</v>
      </c>
      <c r="E7" s="25"/>
      <c r="F7" s="7">
        <v>6.5</v>
      </c>
      <c r="G7" s="8">
        <v>5</v>
      </c>
      <c r="H7" s="7">
        <v>6</v>
      </c>
      <c r="I7" s="8">
        <v>3</v>
      </c>
      <c r="J7" s="7">
        <v>11</v>
      </c>
      <c r="K7" s="8">
        <v>4</v>
      </c>
      <c r="L7" s="7">
        <v>6.5</v>
      </c>
      <c r="M7" s="8">
        <v>5.5</v>
      </c>
      <c r="N7" s="7">
        <v>6</v>
      </c>
      <c r="O7" s="8">
        <v>5.5</v>
      </c>
      <c r="P7" s="7">
        <v>6</v>
      </c>
      <c r="Q7" s="8">
        <v>6</v>
      </c>
      <c r="R7" s="7">
        <v>6.5</v>
      </c>
      <c r="S7" s="8">
        <v>6.5</v>
      </c>
      <c r="T7" s="9">
        <v>6</v>
      </c>
      <c r="U7" s="8">
        <v>12</v>
      </c>
      <c r="V7" s="7">
        <v>13</v>
      </c>
      <c r="W7" s="8">
        <v>7</v>
      </c>
      <c r="X7" s="10">
        <v>5</v>
      </c>
      <c r="Y7" s="10">
        <v>5.5</v>
      </c>
      <c r="Z7" s="10">
        <v>11</v>
      </c>
      <c r="AA7" s="10">
        <v>13</v>
      </c>
      <c r="AC7" s="124">
        <f>SUM(F7:AA7)</f>
        <v>156.5</v>
      </c>
      <c r="AD7" s="129">
        <v>12</v>
      </c>
    </row>
    <row r="8" spans="1:30" ht="18.600000000000001" thickBot="1">
      <c r="A8" s="3">
        <v>6</v>
      </c>
      <c r="B8" t="s">
        <v>43</v>
      </c>
      <c r="C8" t="s">
        <v>44</v>
      </c>
      <c r="D8" s="22">
        <f t="shared" si="0"/>
        <v>0.54259259259259263</v>
      </c>
      <c r="E8" s="23"/>
      <c r="F8" s="7">
        <v>6.5</v>
      </c>
      <c r="G8" s="8">
        <v>6</v>
      </c>
      <c r="H8" s="7">
        <v>6</v>
      </c>
      <c r="I8" s="8">
        <v>6.5</v>
      </c>
      <c r="J8" s="7">
        <v>8</v>
      </c>
      <c r="K8" s="8">
        <v>4</v>
      </c>
      <c r="L8" s="7">
        <v>6</v>
      </c>
      <c r="M8" s="8">
        <v>6</v>
      </c>
      <c r="N8" s="7">
        <v>6</v>
      </c>
      <c r="O8" s="8">
        <v>6.5</v>
      </c>
      <c r="P8" s="7">
        <v>5</v>
      </c>
      <c r="Q8" s="8">
        <v>5</v>
      </c>
      <c r="R8" s="7">
        <v>5</v>
      </c>
      <c r="S8" s="8">
        <v>5</v>
      </c>
      <c r="T8" s="9">
        <v>6</v>
      </c>
      <c r="U8" s="8">
        <v>8</v>
      </c>
      <c r="V8" s="7">
        <v>12</v>
      </c>
      <c r="W8" s="8">
        <v>7</v>
      </c>
      <c r="X8" s="10">
        <v>6</v>
      </c>
      <c r="Y8" s="10">
        <v>5</v>
      </c>
      <c r="Z8" s="10">
        <v>10</v>
      </c>
      <c r="AA8" s="10">
        <v>11</v>
      </c>
      <c r="AC8" s="124">
        <f>SUM(F8:AA8)</f>
        <v>146.5</v>
      </c>
      <c r="AD8" s="129">
        <v>14</v>
      </c>
    </row>
    <row r="9" spans="1:30" ht="18.600000000000001" thickBot="1">
      <c r="A9" s="3">
        <v>7</v>
      </c>
      <c r="B9" t="s">
        <v>45</v>
      </c>
      <c r="C9" t="s">
        <v>46</v>
      </c>
      <c r="D9" s="22">
        <f>AC9/D$1</f>
        <v>0.60370370370370374</v>
      </c>
      <c r="E9" s="25"/>
      <c r="F9" s="7">
        <v>6.5</v>
      </c>
      <c r="G9" s="8">
        <v>6</v>
      </c>
      <c r="H9" s="7">
        <v>6</v>
      </c>
      <c r="I9" s="8">
        <v>7</v>
      </c>
      <c r="J9" s="7">
        <v>11</v>
      </c>
      <c r="K9" s="8">
        <v>6</v>
      </c>
      <c r="L9" s="7">
        <v>6.5</v>
      </c>
      <c r="M9" s="8">
        <v>5.5</v>
      </c>
      <c r="N9" s="7">
        <v>6</v>
      </c>
      <c r="O9" s="8">
        <v>6.5</v>
      </c>
      <c r="P9" s="7">
        <v>4</v>
      </c>
      <c r="Q9" s="8">
        <v>5.5</v>
      </c>
      <c r="R9" s="7">
        <v>6</v>
      </c>
      <c r="S9" s="8">
        <v>6.5</v>
      </c>
      <c r="T9" s="9">
        <v>6</v>
      </c>
      <c r="U9" s="8">
        <v>12</v>
      </c>
      <c r="V9" s="7">
        <v>13</v>
      </c>
      <c r="W9" s="8">
        <v>7</v>
      </c>
      <c r="X9" s="10">
        <v>6</v>
      </c>
      <c r="Y9" s="10">
        <v>6</v>
      </c>
      <c r="Z9" s="10">
        <v>12</v>
      </c>
      <c r="AA9" s="10">
        <v>12</v>
      </c>
      <c r="AC9" s="124">
        <f>SUM(F9:AA9)</f>
        <v>163</v>
      </c>
      <c r="AD9" s="129">
        <v>8</v>
      </c>
    </row>
    <row r="10" spans="1:30" ht="18.600000000000001" thickBot="1">
      <c r="A10" s="3">
        <v>8</v>
      </c>
      <c r="B10" t="s">
        <v>47</v>
      </c>
      <c r="C10" t="s">
        <v>48</v>
      </c>
      <c r="D10" s="22">
        <f t="shared" ref="D10:D22" si="1">AC10/D$1</f>
        <v>0.62592592592592589</v>
      </c>
      <c r="E10" s="23"/>
      <c r="F10" s="7">
        <v>7</v>
      </c>
      <c r="G10" s="8">
        <v>6</v>
      </c>
      <c r="H10" s="7">
        <v>7</v>
      </c>
      <c r="I10" s="8">
        <v>7.5</v>
      </c>
      <c r="J10" s="7">
        <v>11</v>
      </c>
      <c r="K10" s="8">
        <v>6</v>
      </c>
      <c r="L10" s="7">
        <v>6</v>
      </c>
      <c r="M10" s="8">
        <v>6</v>
      </c>
      <c r="N10" s="7">
        <v>6.5</v>
      </c>
      <c r="O10" s="8">
        <v>7</v>
      </c>
      <c r="P10" s="7">
        <v>6</v>
      </c>
      <c r="Q10" s="8">
        <v>6</v>
      </c>
      <c r="R10" s="7">
        <v>6.5</v>
      </c>
      <c r="S10" s="8">
        <v>7</v>
      </c>
      <c r="T10" s="9">
        <v>5.5</v>
      </c>
      <c r="U10" s="8">
        <v>11</v>
      </c>
      <c r="V10" s="7">
        <v>13</v>
      </c>
      <c r="W10" s="8">
        <v>6</v>
      </c>
      <c r="X10" s="10">
        <v>6.5</v>
      </c>
      <c r="Y10" s="10">
        <v>6.5</v>
      </c>
      <c r="Z10" s="10">
        <v>12</v>
      </c>
      <c r="AA10" s="10">
        <v>13</v>
      </c>
      <c r="AC10" s="124">
        <f>SUM(F10:AA10)</f>
        <v>169</v>
      </c>
      <c r="AD10" s="129">
        <v>4</v>
      </c>
    </row>
    <row r="11" spans="1:30" ht="18.600000000000001" thickBot="1">
      <c r="A11" s="3">
        <v>9</v>
      </c>
      <c r="B11" t="s">
        <v>49</v>
      </c>
      <c r="C11" t="s">
        <v>50</v>
      </c>
      <c r="D11" s="22">
        <f t="shared" si="1"/>
        <v>0.54814814814814816</v>
      </c>
      <c r="E11" s="23"/>
      <c r="F11" s="7">
        <v>6</v>
      </c>
      <c r="G11" s="8">
        <v>6</v>
      </c>
      <c r="H11" s="7">
        <v>5.5</v>
      </c>
      <c r="I11" s="8">
        <v>7</v>
      </c>
      <c r="J11" s="7">
        <v>10</v>
      </c>
      <c r="K11" s="8">
        <v>7</v>
      </c>
      <c r="L11" s="7">
        <v>6.5</v>
      </c>
      <c r="M11" s="8">
        <v>6</v>
      </c>
      <c r="N11" s="7">
        <v>3</v>
      </c>
      <c r="O11" s="8">
        <v>3</v>
      </c>
      <c r="P11" s="7">
        <v>3</v>
      </c>
      <c r="Q11" s="8">
        <v>6</v>
      </c>
      <c r="R11" s="7">
        <v>6</v>
      </c>
      <c r="S11" s="8">
        <v>6</v>
      </c>
      <c r="T11" s="9">
        <v>5.5</v>
      </c>
      <c r="U11" s="8">
        <v>12</v>
      </c>
      <c r="V11" s="7">
        <v>12</v>
      </c>
      <c r="W11" s="8">
        <v>6</v>
      </c>
      <c r="X11" s="10">
        <v>6</v>
      </c>
      <c r="Y11" s="10">
        <v>6.5</v>
      </c>
      <c r="Z11" s="10">
        <v>8</v>
      </c>
      <c r="AA11" s="10">
        <v>11</v>
      </c>
      <c r="AC11" s="124">
        <f>SUM(F11:AA11)</f>
        <v>148</v>
      </c>
      <c r="AD11" s="129">
        <v>13</v>
      </c>
    </row>
    <row r="12" spans="1:30" ht="18.600000000000001" thickBot="1">
      <c r="A12" s="3">
        <v>10</v>
      </c>
      <c r="B12" t="s">
        <v>51</v>
      </c>
      <c r="C12" t="s">
        <v>52</v>
      </c>
      <c r="D12" s="22">
        <f t="shared" si="1"/>
        <v>0.52222222222222225</v>
      </c>
      <c r="E12" s="23"/>
      <c r="F12" s="7">
        <v>6</v>
      </c>
      <c r="G12" s="8">
        <v>5.5</v>
      </c>
      <c r="H12" s="7">
        <v>6</v>
      </c>
      <c r="I12" s="8">
        <v>4</v>
      </c>
      <c r="J12" s="7">
        <v>8</v>
      </c>
      <c r="K12" s="8">
        <v>5.5</v>
      </c>
      <c r="L12" s="7">
        <v>6</v>
      </c>
      <c r="M12" s="8">
        <v>5.5</v>
      </c>
      <c r="N12" s="7">
        <v>6</v>
      </c>
      <c r="O12" s="8">
        <v>6</v>
      </c>
      <c r="P12" s="7">
        <v>6</v>
      </c>
      <c r="Q12" s="8">
        <v>5.5</v>
      </c>
      <c r="R12" s="7">
        <v>5.5</v>
      </c>
      <c r="S12" s="8">
        <v>5</v>
      </c>
      <c r="T12" s="9">
        <v>5.5</v>
      </c>
      <c r="U12" s="8">
        <v>12</v>
      </c>
      <c r="V12" s="7">
        <v>12</v>
      </c>
      <c r="W12" s="8">
        <v>3</v>
      </c>
      <c r="X12" s="10">
        <v>5</v>
      </c>
      <c r="Y12" s="10">
        <v>4</v>
      </c>
      <c r="Z12" s="10">
        <v>8</v>
      </c>
      <c r="AA12" s="10">
        <v>11</v>
      </c>
      <c r="AC12" s="124">
        <f>SUM(F12:AA12)</f>
        <v>141</v>
      </c>
      <c r="AD12" s="129">
        <v>15</v>
      </c>
    </row>
    <row r="13" spans="1:30" s="119" customFormat="1" ht="18.600000000000001" thickBot="1">
      <c r="A13" s="118">
        <v>11</v>
      </c>
      <c r="B13" s="119" t="s">
        <v>53</v>
      </c>
      <c r="C13" s="119" t="s">
        <v>54</v>
      </c>
      <c r="D13" s="120">
        <f t="shared" si="1"/>
        <v>0.45</v>
      </c>
      <c r="E13" s="121"/>
      <c r="F13" s="122">
        <v>6.5</v>
      </c>
      <c r="G13" s="122">
        <v>6.5</v>
      </c>
      <c r="H13" s="122">
        <v>6</v>
      </c>
      <c r="I13" s="122">
        <v>6.5</v>
      </c>
      <c r="J13" s="122">
        <v>11</v>
      </c>
      <c r="K13" s="122">
        <v>6.5</v>
      </c>
      <c r="L13" s="122">
        <v>6.5</v>
      </c>
      <c r="M13" s="122">
        <v>5</v>
      </c>
      <c r="N13" s="122">
        <v>7</v>
      </c>
      <c r="O13" s="122">
        <v>7</v>
      </c>
      <c r="P13" s="122">
        <v>6</v>
      </c>
      <c r="Q13" s="122">
        <v>5</v>
      </c>
      <c r="R13" s="122">
        <v>4</v>
      </c>
      <c r="S13" s="122">
        <v>4</v>
      </c>
      <c r="T13" s="122">
        <v>5</v>
      </c>
      <c r="U13" s="122">
        <v>13</v>
      </c>
      <c r="V13" s="122">
        <v>10</v>
      </c>
      <c r="W13" s="122">
        <v>6</v>
      </c>
      <c r="X13" s="122"/>
      <c r="Y13" s="122"/>
      <c r="Z13" s="122" t="s">
        <v>126</v>
      </c>
      <c r="AA13" s="122" t="s">
        <v>126</v>
      </c>
      <c r="AB13" s="122" t="s">
        <v>127</v>
      </c>
      <c r="AC13" s="126">
        <f>SUM(F13:AA13)</f>
        <v>121.5</v>
      </c>
      <c r="AD13" s="131" t="s">
        <v>130</v>
      </c>
    </row>
    <row r="14" spans="1:30" ht="18.600000000000001" thickBot="1">
      <c r="A14" s="3">
        <v>12</v>
      </c>
      <c r="B14" t="s">
        <v>55</v>
      </c>
      <c r="C14" t="s">
        <v>56</v>
      </c>
      <c r="D14" s="22">
        <f t="shared" si="1"/>
        <v>0.64444444444444449</v>
      </c>
      <c r="F14" s="7">
        <v>6</v>
      </c>
      <c r="G14" s="8">
        <v>6</v>
      </c>
      <c r="H14" s="7">
        <v>6.5</v>
      </c>
      <c r="I14" s="8">
        <v>7</v>
      </c>
      <c r="J14" s="7">
        <v>13</v>
      </c>
      <c r="K14" s="8">
        <v>6</v>
      </c>
      <c r="L14" s="7">
        <v>6.5</v>
      </c>
      <c r="M14" s="8">
        <v>7</v>
      </c>
      <c r="N14" s="7">
        <v>7</v>
      </c>
      <c r="O14" s="8">
        <v>7</v>
      </c>
      <c r="P14" s="7">
        <v>6.5</v>
      </c>
      <c r="Q14" s="8">
        <v>7.5</v>
      </c>
      <c r="R14" s="7">
        <v>6</v>
      </c>
      <c r="S14" s="8">
        <v>7.5</v>
      </c>
      <c r="T14" s="9">
        <v>6</v>
      </c>
      <c r="U14" s="8">
        <v>11</v>
      </c>
      <c r="V14" s="7">
        <v>14</v>
      </c>
      <c r="W14" s="8">
        <v>5</v>
      </c>
      <c r="X14" s="10">
        <v>7</v>
      </c>
      <c r="Y14" s="10">
        <v>6.5</v>
      </c>
      <c r="Z14" s="10">
        <v>11</v>
      </c>
      <c r="AA14" s="10">
        <v>14</v>
      </c>
      <c r="AC14" s="124">
        <f>SUM(F14:AA14)</f>
        <v>174</v>
      </c>
      <c r="AD14" s="129">
        <v>1</v>
      </c>
    </row>
    <row r="15" spans="1:30" s="115" customFormat="1" ht="18.600000000000001" thickBot="1">
      <c r="A15" s="114">
        <v>13</v>
      </c>
      <c r="B15" s="115" t="s">
        <v>57</v>
      </c>
      <c r="C15" s="115" t="s">
        <v>58</v>
      </c>
      <c r="D15" s="116">
        <f t="shared" si="1"/>
        <v>0</v>
      </c>
      <c r="F15" s="117"/>
      <c r="G15" s="117"/>
      <c r="H15" s="117"/>
      <c r="I15" s="117"/>
      <c r="J15" s="117" t="s">
        <v>126</v>
      </c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 t="s">
        <v>126</v>
      </c>
      <c r="V15" s="117" t="s">
        <v>126</v>
      </c>
      <c r="W15" s="117"/>
      <c r="X15" s="117"/>
      <c r="Y15" s="117"/>
      <c r="Z15" s="117" t="s">
        <v>126</v>
      </c>
      <c r="AA15" s="117" t="s">
        <v>126</v>
      </c>
      <c r="AB15" s="117"/>
      <c r="AC15" s="127">
        <f>SUM(F15:AA15)</f>
        <v>0</v>
      </c>
      <c r="AD15" s="132" t="s">
        <v>130</v>
      </c>
    </row>
    <row r="16" spans="1:30" s="115" customFormat="1" ht="18.600000000000001" thickBot="1">
      <c r="A16" s="114">
        <v>14</v>
      </c>
      <c r="B16" s="115" t="s">
        <v>59</v>
      </c>
      <c r="C16" s="115" t="s">
        <v>60</v>
      </c>
      <c r="D16" s="116">
        <f t="shared" si="1"/>
        <v>0</v>
      </c>
      <c r="F16" s="117"/>
      <c r="G16" s="117"/>
      <c r="H16" s="117"/>
      <c r="I16" s="117"/>
      <c r="J16" s="117" t="s">
        <v>126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 t="s">
        <v>126</v>
      </c>
      <c r="V16" s="117" t="s">
        <v>126</v>
      </c>
      <c r="W16" s="117"/>
      <c r="X16" s="117"/>
      <c r="Y16" s="117"/>
      <c r="Z16" s="117" t="s">
        <v>126</v>
      </c>
      <c r="AA16" s="117" t="s">
        <v>126</v>
      </c>
      <c r="AB16" s="117"/>
      <c r="AC16" s="127">
        <f>SUM(F16:AA16)</f>
        <v>0</v>
      </c>
      <c r="AD16" s="132" t="s">
        <v>130</v>
      </c>
    </row>
    <row r="17" spans="1:30" ht="18.600000000000001" thickBot="1">
      <c r="A17" s="3">
        <v>15</v>
      </c>
      <c r="B17" t="s">
        <v>61</v>
      </c>
      <c r="C17" t="s">
        <v>62</v>
      </c>
      <c r="D17" s="22">
        <f t="shared" si="1"/>
        <v>0.62962962962962965</v>
      </c>
      <c r="F17" s="7">
        <v>6.5</v>
      </c>
      <c r="G17" s="8">
        <v>6.5</v>
      </c>
      <c r="H17" s="7">
        <v>7</v>
      </c>
      <c r="I17" s="8">
        <v>6</v>
      </c>
      <c r="J17" s="7">
        <v>13</v>
      </c>
      <c r="K17" s="8">
        <v>7</v>
      </c>
      <c r="L17" s="7">
        <v>7</v>
      </c>
      <c r="M17" s="8">
        <v>6</v>
      </c>
      <c r="N17" s="7">
        <v>6</v>
      </c>
      <c r="O17" s="8">
        <v>6</v>
      </c>
      <c r="P17" s="7">
        <v>4</v>
      </c>
      <c r="Q17" s="8">
        <v>5</v>
      </c>
      <c r="R17" s="7">
        <v>7</v>
      </c>
      <c r="S17" s="8">
        <v>6.5</v>
      </c>
      <c r="T17" s="9">
        <v>6</v>
      </c>
      <c r="U17" s="8">
        <v>11</v>
      </c>
      <c r="V17" s="7">
        <v>14</v>
      </c>
      <c r="W17" s="8">
        <v>7.5</v>
      </c>
      <c r="X17" s="10">
        <v>6.5</v>
      </c>
      <c r="Y17" s="10">
        <v>6.5</v>
      </c>
      <c r="Z17" s="10">
        <v>12</v>
      </c>
      <c r="AA17" s="10">
        <v>13</v>
      </c>
      <c r="AC17" s="124">
        <f>SUM(F17:AA17)</f>
        <v>170</v>
      </c>
      <c r="AD17" s="129">
        <v>3</v>
      </c>
    </row>
    <row r="18" spans="1:30" ht="18.600000000000001" thickBot="1">
      <c r="A18" s="3">
        <v>16</v>
      </c>
      <c r="B18" t="s">
        <v>63</v>
      </c>
      <c r="C18" t="s">
        <v>40</v>
      </c>
      <c r="D18" s="22">
        <f t="shared" si="1"/>
        <v>0.6425925925925926</v>
      </c>
      <c r="F18" s="7">
        <v>6.5</v>
      </c>
      <c r="G18" s="8">
        <v>6.5</v>
      </c>
      <c r="H18" s="7">
        <v>7</v>
      </c>
      <c r="I18" s="8">
        <v>8</v>
      </c>
      <c r="J18" s="7">
        <v>13</v>
      </c>
      <c r="K18" s="8">
        <v>6</v>
      </c>
      <c r="L18" s="7">
        <v>6</v>
      </c>
      <c r="M18" s="8">
        <v>6</v>
      </c>
      <c r="N18" s="7">
        <v>6.5</v>
      </c>
      <c r="O18" s="8">
        <v>6.5</v>
      </c>
      <c r="P18" s="7">
        <v>5.5</v>
      </c>
      <c r="Q18" s="8">
        <v>6</v>
      </c>
      <c r="R18" s="7">
        <v>6.5</v>
      </c>
      <c r="S18" s="8">
        <v>6</v>
      </c>
      <c r="T18" s="9">
        <v>5</v>
      </c>
      <c r="U18" s="8">
        <v>13</v>
      </c>
      <c r="V18" s="7">
        <v>13</v>
      </c>
      <c r="W18" s="8">
        <v>7</v>
      </c>
      <c r="X18" s="10">
        <v>6.5</v>
      </c>
      <c r="Y18" s="10">
        <v>6</v>
      </c>
      <c r="Z18" s="10">
        <v>13</v>
      </c>
      <c r="AA18" s="10">
        <v>14</v>
      </c>
      <c r="AC18" s="124">
        <f>SUM(F18:AA18)</f>
        <v>173.5</v>
      </c>
      <c r="AD18" s="129">
        <v>2</v>
      </c>
    </row>
    <row r="19" spans="1:30" ht="18.600000000000001" thickBot="1">
      <c r="A19" s="3">
        <v>17</v>
      </c>
      <c r="B19" t="s">
        <v>64</v>
      </c>
      <c r="C19" t="s">
        <v>42</v>
      </c>
      <c r="D19" s="22">
        <f t="shared" si="1"/>
        <v>0.58888888888888891</v>
      </c>
      <c r="F19" s="7">
        <v>6</v>
      </c>
      <c r="G19" s="8">
        <v>6</v>
      </c>
      <c r="H19" s="7">
        <v>6</v>
      </c>
      <c r="I19" s="8">
        <v>6</v>
      </c>
      <c r="J19" s="7">
        <v>12</v>
      </c>
      <c r="K19" s="8">
        <v>6</v>
      </c>
      <c r="L19" s="7">
        <v>6</v>
      </c>
      <c r="M19" s="8">
        <v>5</v>
      </c>
      <c r="N19" s="7">
        <v>6.5</v>
      </c>
      <c r="O19" s="8">
        <v>6</v>
      </c>
      <c r="P19" s="7">
        <v>5.5</v>
      </c>
      <c r="Q19" s="8">
        <v>5</v>
      </c>
      <c r="R19" s="7">
        <v>6</v>
      </c>
      <c r="S19" s="8">
        <v>6</v>
      </c>
      <c r="T19" s="9">
        <v>5</v>
      </c>
      <c r="U19" s="8">
        <v>10</v>
      </c>
      <c r="V19" s="7">
        <v>12</v>
      </c>
      <c r="W19" s="8">
        <v>6.5</v>
      </c>
      <c r="X19" s="10">
        <v>6</v>
      </c>
      <c r="Y19" s="10">
        <v>6.5</v>
      </c>
      <c r="Z19" s="10">
        <v>12</v>
      </c>
      <c r="AA19" s="10">
        <v>13</v>
      </c>
      <c r="AC19" s="124">
        <f>SUM(F19:AA19)</f>
        <v>159</v>
      </c>
      <c r="AD19" s="129">
        <v>10</v>
      </c>
    </row>
    <row r="20" spans="1:30" ht="18.600000000000001" thickBot="1">
      <c r="A20" s="3">
        <v>18</v>
      </c>
      <c r="B20" t="s">
        <v>65</v>
      </c>
      <c r="C20" t="s">
        <v>44</v>
      </c>
      <c r="D20" s="22">
        <f t="shared" si="1"/>
        <v>0.49259259259259258</v>
      </c>
      <c r="F20" s="7">
        <v>5</v>
      </c>
      <c r="G20" s="8">
        <v>5</v>
      </c>
      <c r="H20" s="7">
        <v>6</v>
      </c>
      <c r="I20" s="8">
        <v>5.5</v>
      </c>
      <c r="J20" s="7">
        <v>10</v>
      </c>
      <c r="K20" s="8">
        <v>4</v>
      </c>
      <c r="L20" s="7">
        <v>6.5</v>
      </c>
      <c r="M20" s="8">
        <v>4</v>
      </c>
      <c r="N20" s="7">
        <v>6</v>
      </c>
      <c r="O20" s="8">
        <v>4</v>
      </c>
      <c r="P20" s="7">
        <v>4</v>
      </c>
      <c r="Q20" s="8">
        <v>5</v>
      </c>
      <c r="R20" s="7">
        <v>6</v>
      </c>
      <c r="S20" s="8">
        <v>5</v>
      </c>
      <c r="T20" s="9">
        <v>5</v>
      </c>
      <c r="U20" s="8">
        <v>6</v>
      </c>
      <c r="V20" s="7">
        <v>12</v>
      </c>
      <c r="W20" s="8">
        <v>5</v>
      </c>
      <c r="X20" s="10">
        <v>6</v>
      </c>
      <c r="Y20" s="10">
        <v>5</v>
      </c>
      <c r="Z20" s="10">
        <v>8</v>
      </c>
      <c r="AA20" s="10">
        <v>10</v>
      </c>
      <c r="AC20" s="124">
        <f>SUM(F20:AA20)</f>
        <v>133</v>
      </c>
      <c r="AD20" s="129">
        <v>16</v>
      </c>
    </row>
    <row r="21" spans="1:30" ht="18.600000000000001" thickBot="1">
      <c r="A21" s="3">
        <v>19</v>
      </c>
      <c r="B21" t="s">
        <v>66</v>
      </c>
      <c r="C21" t="s">
        <v>46</v>
      </c>
      <c r="D21" s="22">
        <f t="shared" si="1"/>
        <v>0.59259259259259256</v>
      </c>
      <c r="F21" s="7">
        <v>6</v>
      </c>
      <c r="G21" s="8">
        <v>6.5</v>
      </c>
      <c r="H21" s="7">
        <v>7</v>
      </c>
      <c r="I21" s="8">
        <v>7</v>
      </c>
      <c r="J21" s="7">
        <v>12</v>
      </c>
      <c r="K21" s="8">
        <v>6</v>
      </c>
      <c r="L21" s="7">
        <v>6.5</v>
      </c>
      <c r="M21" s="8">
        <v>5.5</v>
      </c>
      <c r="N21" s="7">
        <v>6</v>
      </c>
      <c r="O21" s="8">
        <v>6</v>
      </c>
      <c r="P21" s="7">
        <v>6</v>
      </c>
      <c r="Q21" s="8">
        <v>5.5</v>
      </c>
      <c r="R21" s="7">
        <v>6</v>
      </c>
      <c r="S21" s="8">
        <v>4</v>
      </c>
      <c r="T21" s="9">
        <v>1</v>
      </c>
      <c r="U21" s="8">
        <v>12</v>
      </c>
      <c r="V21" s="7">
        <v>14</v>
      </c>
      <c r="W21" s="8">
        <v>6.5</v>
      </c>
      <c r="X21" s="10">
        <v>6</v>
      </c>
      <c r="Y21" s="10">
        <v>6.5</v>
      </c>
      <c r="Z21" s="10">
        <v>11</v>
      </c>
      <c r="AA21" s="10">
        <v>13</v>
      </c>
      <c r="AC21" s="124">
        <f>SUM(F21:AA21)</f>
        <v>160</v>
      </c>
      <c r="AD21" s="129">
        <v>9</v>
      </c>
    </row>
    <row r="22" spans="1:30" ht="18">
      <c r="A22" s="3">
        <v>20</v>
      </c>
      <c r="B22" t="s">
        <v>67</v>
      </c>
      <c r="C22" t="s">
        <v>68</v>
      </c>
      <c r="D22" s="22">
        <f t="shared" si="1"/>
        <v>0.62592592592592589</v>
      </c>
      <c r="F22" s="7">
        <v>6.5</v>
      </c>
      <c r="G22" s="8">
        <v>6.5</v>
      </c>
      <c r="H22" s="7">
        <v>6.5</v>
      </c>
      <c r="I22" s="8">
        <v>6.5</v>
      </c>
      <c r="J22" s="7">
        <v>8</v>
      </c>
      <c r="K22" s="8">
        <v>6.5</v>
      </c>
      <c r="L22" s="7">
        <v>6.5</v>
      </c>
      <c r="M22" s="8">
        <v>6.5</v>
      </c>
      <c r="N22" s="7">
        <v>7</v>
      </c>
      <c r="O22" s="8">
        <v>6</v>
      </c>
      <c r="P22" s="7">
        <v>6</v>
      </c>
      <c r="Q22" s="8">
        <v>6</v>
      </c>
      <c r="R22" s="7">
        <v>6.5</v>
      </c>
      <c r="S22" s="8">
        <v>6.5</v>
      </c>
      <c r="T22" s="9">
        <v>5.5</v>
      </c>
      <c r="U22" s="8">
        <v>13</v>
      </c>
      <c r="V22" s="7">
        <v>14</v>
      </c>
      <c r="W22" s="8">
        <v>7</v>
      </c>
      <c r="X22" s="10">
        <v>6.5</v>
      </c>
      <c r="Y22" s="10">
        <v>6.5</v>
      </c>
      <c r="Z22" s="10">
        <v>12</v>
      </c>
      <c r="AA22" s="10">
        <v>13</v>
      </c>
      <c r="AC22" s="124">
        <f>SUM(F22:AA22)</f>
        <v>169</v>
      </c>
      <c r="AD22" s="129">
        <v>4</v>
      </c>
    </row>
  </sheetData>
  <phoneticPr fontId="30" type="noConversion"/>
  <pageMargins left="0.7" right="0.7" top="0.75" bottom="0.75" header="0.3" footer="0.3"/>
  <pageSetup paperSize="9" scale="4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EBCE-B7C5-41A4-9666-AABC6AD30A1A}">
  <dimension ref="A1:D36"/>
  <sheetViews>
    <sheetView workbookViewId="0">
      <selection activeCell="A17" sqref="A17"/>
    </sheetView>
  </sheetViews>
  <sheetFormatPr defaultRowHeight="14.4"/>
  <cols>
    <col min="2" max="2" width="20.44140625" customWidth="1"/>
    <col min="3" max="3" width="22.33203125" customWidth="1"/>
    <col min="4" max="4" width="8.88671875" style="42"/>
  </cols>
  <sheetData>
    <row r="1" spans="1:4" ht="28.8">
      <c r="A1" s="8"/>
      <c r="B1" s="54" t="s">
        <v>16</v>
      </c>
      <c r="C1" s="54"/>
    </row>
    <row r="2" spans="1:4">
      <c r="A2" s="99"/>
      <c r="B2" s="99" t="s">
        <v>13</v>
      </c>
      <c r="C2" s="99" t="s">
        <v>5</v>
      </c>
      <c r="D2" s="42" t="s">
        <v>6</v>
      </c>
    </row>
    <row r="3" spans="1:4" ht="18">
      <c r="A3" s="102">
        <v>1</v>
      </c>
      <c r="B3" s="103" t="s">
        <v>1</v>
      </c>
      <c r="C3" s="103" t="s">
        <v>2</v>
      </c>
      <c r="D3" s="105">
        <v>0.68571428571428572</v>
      </c>
    </row>
    <row r="4" spans="1:4" ht="18">
      <c r="A4" s="102">
        <v>2</v>
      </c>
      <c r="B4" s="103" t="s">
        <v>113</v>
      </c>
      <c r="C4" s="103" t="s">
        <v>114</v>
      </c>
      <c r="D4" s="105">
        <v>0.6696428571428571</v>
      </c>
    </row>
    <row r="5" spans="1:4" ht="18">
      <c r="A5" s="102">
        <v>3</v>
      </c>
      <c r="B5" s="103" t="s">
        <v>101</v>
      </c>
      <c r="C5" s="103" t="s">
        <v>102</v>
      </c>
      <c r="D5" s="105">
        <v>0.63214285714285712</v>
      </c>
    </row>
    <row r="6" spans="1:4" ht="18">
      <c r="A6" s="102">
        <v>4</v>
      </c>
      <c r="B6" s="103" t="s">
        <v>115</v>
      </c>
      <c r="C6" s="103" t="s">
        <v>116</v>
      </c>
      <c r="D6" s="105">
        <v>0.62321428571428572</v>
      </c>
    </row>
    <row r="7" spans="1:4" ht="18">
      <c r="A7" s="102">
        <v>5</v>
      </c>
      <c r="B7" s="103" t="s">
        <v>31</v>
      </c>
      <c r="C7" s="103" t="s">
        <v>32</v>
      </c>
      <c r="D7" s="105">
        <v>0.60535714285714282</v>
      </c>
    </row>
    <row r="8" spans="1:4" ht="18">
      <c r="A8" s="102">
        <v>6</v>
      </c>
      <c r="B8" s="103" t="s">
        <v>111</v>
      </c>
      <c r="C8" s="103" t="s">
        <v>112</v>
      </c>
      <c r="D8" s="105">
        <v>0.60178571428571426</v>
      </c>
    </row>
    <row r="9" spans="1:4" ht="18">
      <c r="A9" s="102">
        <v>7</v>
      </c>
      <c r="B9" s="103" t="s">
        <v>99</v>
      </c>
      <c r="C9" s="103" t="s">
        <v>100</v>
      </c>
      <c r="D9" s="105">
        <v>0.58392857142857146</v>
      </c>
    </row>
    <row r="10" spans="1:4" ht="18">
      <c r="A10" s="102">
        <v>8</v>
      </c>
      <c r="B10" s="103" t="s">
        <v>105</v>
      </c>
      <c r="C10" s="103" t="s">
        <v>106</v>
      </c>
      <c r="D10" s="105">
        <v>0.58214285714285718</v>
      </c>
    </row>
    <row r="11" spans="1:4" ht="18">
      <c r="A11" s="102" t="s">
        <v>136</v>
      </c>
      <c r="B11" s="103" t="s">
        <v>103</v>
      </c>
      <c r="C11" s="103" t="s">
        <v>104</v>
      </c>
      <c r="D11" s="105">
        <v>0.5803571428571429</v>
      </c>
    </row>
    <row r="12" spans="1:4" ht="18">
      <c r="A12" s="102">
        <v>9</v>
      </c>
      <c r="B12" s="103" t="s">
        <v>97</v>
      </c>
      <c r="C12" s="103" t="s">
        <v>98</v>
      </c>
      <c r="D12" s="105">
        <v>0.56607142857142856</v>
      </c>
    </row>
    <row r="13" spans="1:4" ht="18">
      <c r="A13" s="102">
        <v>10</v>
      </c>
      <c r="B13" s="103" t="s">
        <v>109</v>
      </c>
      <c r="C13" s="103" t="s">
        <v>110</v>
      </c>
      <c r="D13" s="105">
        <v>0.5575</v>
      </c>
    </row>
    <row r="14" spans="1:4" ht="18">
      <c r="A14" s="102">
        <v>11</v>
      </c>
      <c r="B14" s="103" t="s">
        <v>95</v>
      </c>
      <c r="C14" s="103" t="s">
        <v>96</v>
      </c>
      <c r="D14" s="105">
        <v>0.55535714285714288</v>
      </c>
    </row>
    <row r="15" spans="1:4" ht="28.8">
      <c r="A15" s="102">
        <v>12</v>
      </c>
      <c r="B15" s="103" t="s">
        <v>93</v>
      </c>
      <c r="C15" s="103" t="s">
        <v>94</v>
      </c>
      <c r="D15" s="105">
        <v>0.5535714285714286</v>
      </c>
    </row>
    <row r="16" spans="1:4" ht="18">
      <c r="A16" s="102">
        <v>13</v>
      </c>
      <c r="B16" s="103" t="s">
        <v>107</v>
      </c>
      <c r="C16" s="103" t="s">
        <v>108</v>
      </c>
      <c r="D16" s="105">
        <v>0.55178571428571432</v>
      </c>
    </row>
    <row r="17" spans="1:4" ht="18">
      <c r="A17" s="102"/>
      <c r="B17" s="103"/>
      <c r="C17" s="103"/>
      <c r="D17" s="105"/>
    </row>
    <row r="18" spans="1:4" ht="18">
      <c r="A18" s="102"/>
      <c r="B18" s="103"/>
      <c r="C18" s="103"/>
      <c r="D18" s="105"/>
    </row>
    <row r="19" spans="1:4" ht="18">
      <c r="A19" s="102"/>
      <c r="B19" s="103"/>
      <c r="C19" s="103"/>
      <c r="D19" s="105"/>
    </row>
    <row r="20" spans="1:4" ht="18">
      <c r="A20" s="102"/>
      <c r="B20" s="103"/>
      <c r="C20" s="103"/>
      <c r="D20" s="105"/>
    </row>
    <row r="21" spans="1:4" ht="18">
      <c r="A21" s="102"/>
      <c r="B21" s="103"/>
      <c r="C21" s="103"/>
      <c r="D21" s="105"/>
    </row>
    <row r="22" spans="1:4" ht="18.600000000000001" thickBot="1">
      <c r="A22" s="6"/>
      <c r="B22" s="5"/>
      <c r="C22" s="5"/>
    </row>
    <row r="23" spans="1:4" ht="18.600000000000001" thickBot="1">
      <c r="A23" s="3"/>
      <c r="B23" s="4"/>
      <c r="C23" s="4"/>
    </row>
    <row r="24" spans="1:4" ht="18.600000000000001" thickBot="1">
      <c r="A24" s="3"/>
      <c r="B24" s="4"/>
      <c r="C24" s="4"/>
    </row>
    <row r="25" spans="1:4" ht="18.600000000000001" thickBot="1">
      <c r="A25" s="3"/>
      <c r="B25" s="4"/>
      <c r="C25" s="4"/>
    </row>
    <row r="26" spans="1:4" ht="18.600000000000001" thickBot="1">
      <c r="A26" s="3"/>
      <c r="B26" s="4"/>
      <c r="C26" s="4"/>
    </row>
    <row r="27" spans="1:4" ht="18.600000000000001" thickBot="1">
      <c r="A27" s="3"/>
      <c r="B27" s="4"/>
      <c r="C27" s="4"/>
    </row>
    <row r="28" spans="1:4" ht="18.600000000000001" thickBot="1">
      <c r="A28" s="3"/>
      <c r="B28" s="4"/>
      <c r="C28" s="4"/>
    </row>
    <row r="29" spans="1:4" ht="18.600000000000001" thickBot="1">
      <c r="A29" s="3"/>
      <c r="B29" s="4"/>
      <c r="C29" s="4"/>
    </row>
    <row r="30" spans="1:4" ht="18.600000000000001" thickBot="1">
      <c r="A30" s="3"/>
      <c r="B30" s="5"/>
      <c r="C30" s="5"/>
    </row>
    <row r="31" spans="1:4" ht="18">
      <c r="A31" s="3"/>
      <c r="B31" s="4"/>
      <c r="C31" s="4"/>
    </row>
    <row r="32" spans="1:4">
      <c r="A32" s="8"/>
      <c r="B32" s="8"/>
      <c r="C32" s="8"/>
    </row>
    <row r="33" spans="1:3">
      <c r="A33" s="8"/>
      <c r="B33" s="8"/>
      <c r="C33" s="8"/>
    </row>
    <row r="34" spans="1:3">
      <c r="A34" s="8"/>
      <c r="B34" s="8"/>
      <c r="C34" s="8"/>
    </row>
    <row r="35" spans="1:3">
      <c r="A35" s="8"/>
      <c r="B35" s="8"/>
      <c r="C35" s="8"/>
    </row>
    <row r="36" spans="1:3">
      <c r="A36" s="8"/>
      <c r="B36" s="8"/>
      <c r="C36" s="8"/>
    </row>
  </sheetData>
  <autoFilter ref="A2:C2" xr:uid="{3D34EBCE-B7C5-41A4-9666-AABC6AD30A1A}"/>
  <sortState xmlns:xlrd2="http://schemas.microsoft.com/office/spreadsheetml/2017/richdata2" ref="B3:D36">
    <sortCondition descending="1" ref="D2:D36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75AA5-397E-4ED2-B363-7806B7863523}">
  <dimension ref="A1:E24"/>
  <sheetViews>
    <sheetView workbookViewId="0">
      <selection activeCell="E6" sqref="E6"/>
    </sheetView>
  </sheetViews>
  <sheetFormatPr defaultRowHeight="14.4"/>
  <cols>
    <col min="2" max="2" width="21.5546875" customWidth="1"/>
    <col min="3" max="3" width="25.88671875" customWidth="1"/>
    <col min="4" max="4" width="8.88671875" style="42"/>
  </cols>
  <sheetData>
    <row r="1" spans="1:5" ht="29.4" thickBot="1">
      <c r="B1" s="52" t="s">
        <v>18</v>
      </c>
    </row>
    <row r="2" spans="1:5" ht="15" thickBot="1">
      <c r="A2" s="43"/>
      <c r="B2" s="44" t="s">
        <v>13</v>
      </c>
      <c r="C2" s="44" t="s">
        <v>5</v>
      </c>
      <c r="D2" s="93" t="s">
        <v>19</v>
      </c>
    </row>
    <row r="3" spans="1:5" ht="18.600000000000001" thickBot="1">
      <c r="A3" s="3">
        <v>1</v>
      </c>
      <c r="B3" s="4" t="s">
        <v>117</v>
      </c>
      <c r="C3" s="4" t="s">
        <v>118</v>
      </c>
      <c r="D3" s="42">
        <v>0.66060606060606064</v>
      </c>
    </row>
    <row r="4" spans="1:5" ht="18.600000000000001" thickBot="1">
      <c r="A4" s="3">
        <v>2</v>
      </c>
      <c r="B4" s="4" t="s">
        <v>24</v>
      </c>
      <c r="C4" s="4" t="s">
        <v>25</v>
      </c>
      <c r="D4" s="42">
        <v>0.55303030303030298</v>
      </c>
    </row>
    <row r="5" spans="1:5" ht="18.600000000000001" thickBot="1">
      <c r="A5" s="3"/>
      <c r="B5" s="4"/>
      <c r="C5" s="4"/>
      <c r="E5" s="42"/>
    </row>
    <row r="6" spans="1:5" ht="18.600000000000001" thickBot="1">
      <c r="A6" s="3"/>
      <c r="B6" s="4"/>
      <c r="C6" s="4"/>
      <c r="E6" s="42"/>
    </row>
    <row r="7" spans="1:5" ht="18.600000000000001" thickBot="1">
      <c r="A7" s="3"/>
      <c r="B7" s="4"/>
      <c r="C7" s="4"/>
      <c r="E7" s="42"/>
    </row>
    <row r="8" spans="1:5" ht="18.600000000000001" thickBot="1">
      <c r="A8" s="3"/>
      <c r="B8" s="92"/>
      <c r="C8" s="92"/>
      <c r="E8" s="42"/>
    </row>
    <row r="9" spans="1:5" ht="18.600000000000001" thickBot="1">
      <c r="A9" s="3"/>
      <c r="B9" s="92"/>
      <c r="C9" s="92"/>
      <c r="E9" s="42"/>
    </row>
    <row r="10" spans="1:5" ht="18.600000000000001" thickBot="1">
      <c r="A10" s="3"/>
      <c r="B10" s="5"/>
      <c r="C10" s="5"/>
      <c r="E10" s="42"/>
    </row>
    <row r="11" spans="1:5" ht="18.600000000000001" thickBot="1">
      <c r="A11" s="3"/>
      <c r="B11" s="5"/>
      <c r="C11" s="5"/>
      <c r="E11" s="42"/>
    </row>
    <row r="12" spans="1:5" ht="18.600000000000001" thickBot="1">
      <c r="A12" s="3"/>
      <c r="B12" s="5"/>
      <c r="C12" s="5"/>
    </row>
    <row r="13" spans="1:5" ht="18.600000000000001" thickBot="1">
      <c r="A13" s="3"/>
      <c r="B13" s="5"/>
      <c r="C13" s="5"/>
    </row>
    <row r="14" spans="1:5" ht="18">
      <c r="A14" s="3"/>
      <c r="B14" s="5"/>
      <c r="C14" s="5"/>
    </row>
    <row r="18" spans="1:3" ht="15" thickBot="1"/>
    <row r="19" spans="1:3" ht="18">
      <c r="A19" s="3"/>
      <c r="B19" s="92"/>
      <c r="C19" s="92"/>
    </row>
    <row r="23" spans="1:3" ht="29.4" thickBot="1">
      <c r="B23" s="52" t="s">
        <v>20</v>
      </c>
    </row>
    <row r="24" spans="1:3" ht="15" thickBot="1">
      <c r="A24" s="43" t="s">
        <v>0</v>
      </c>
      <c r="B24" s="44" t="s">
        <v>13</v>
      </c>
      <c r="C24" s="44" t="s">
        <v>5</v>
      </c>
    </row>
  </sheetData>
  <autoFilter ref="A2:D2" xr:uid="{FD075AA5-397E-4ED2-B363-7806B7863523}">
    <sortState xmlns:xlrd2="http://schemas.microsoft.com/office/spreadsheetml/2017/richdata2" ref="A3:D15">
      <sortCondition descending="1" ref="D2"/>
    </sortState>
  </autoFilter>
  <sortState xmlns:xlrd2="http://schemas.microsoft.com/office/spreadsheetml/2017/richdata2" ref="A3:D24">
    <sortCondition descending="1" ref="D1:D24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355C7-EC0F-4444-A7A8-E22F8AF96674}">
  <dimension ref="A1:AL33"/>
  <sheetViews>
    <sheetView workbookViewId="0">
      <selection activeCell="C3" sqref="C3"/>
    </sheetView>
  </sheetViews>
  <sheetFormatPr defaultRowHeight="14.4"/>
  <cols>
    <col min="2" max="2" width="18.5546875" customWidth="1"/>
    <col min="3" max="3" width="20.5546875" customWidth="1"/>
    <col min="5" max="5" width="11.44140625" bestFit="1" customWidth="1"/>
    <col min="7" max="7" width="8.88671875" style="7"/>
    <col min="8" max="8" width="8.88671875" style="8"/>
    <col min="9" max="9" width="8.88671875" style="7"/>
    <col min="10" max="10" width="8.88671875" style="8"/>
    <col min="11" max="11" width="8.88671875" style="7"/>
    <col min="12" max="12" width="8.88671875" style="8"/>
    <col min="13" max="13" width="8.88671875" style="7"/>
    <col min="14" max="14" width="8.88671875" style="8"/>
    <col min="15" max="15" width="8.88671875" style="7"/>
    <col min="16" max="16" width="8.88671875" style="8"/>
    <col min="17" max="17" width="8.88671875" style="7"/>
    <col min="18" max="18" width="8.88671875" style="8"/>
    <col min="19" max="19" width="8.88671875" style="7"/>
    <col min="20" max="20" width="8.88671875" style="8"/>
    <col min="21" max="21" width="8.88671875" style="9"/>
    <col min="22" max="22" width="8.88671875" style="8"/>
    <col min="23" max="23" width="8.88671875" style="9"/>
    <col min="24" max="24" width="8.88671875" style="8"/>
    <col min="25" max="25" width="8.88671875" style="9"/>
    <col min="26" max="26" width="8.88671875" style="8"/>
    <col min="27" max="27" width="8.88671875" style="9"/>
    <col min="28" max="28" width="8.88671875" style="8"/>
    <col min="29" max="32" width="8.88671875" style="9"/>
    <col min="33" max="36" width="8.88671875" style="10"/>
    <col min="37" max="37" width="8.88671875" style="8"/>
    <col min="38" max="38" width="8.88671875" style="11"/>
  </cols>
  <sheetData>
    <row r="1" spans="1:38">
      <c r="B1" t="s">
        <v>17</v>
      </c>
      <c r="E1">
        <v>330</v>
      </c>
    </row>
    <row r="2" spans="1:38" ht="21.6" thickBot="1">
      <c r="B2" s="55" t="s">
        <v>13</v>
      </c>
      <c r="C2" s="55" t="s">
        <v>5</v>
      </c>
      <c r="D2" s="55" t="s">
        <v>15</v>
      </c>
      <c r="E2" s="55"/>
      <c r="G2" s="15">
        <v>1</v>
      </c>
      <c r="H2" s="16">
        <v>2</v>
      </c>
      <c r="I2" s="15">
        <v>3</v>
      </c>
      <c r="J2" s="16">
        <v>4</v>
      </c>
      <c r="K2" s="15">
        <v>5</v>
      </c>
      <c r="L2" s="16">
        <v>6</v>
      </c>
      <c r="M2" s="15">
        <v>7</v>
      </c>
      <c r="N2" s="16">
        <v>8</v>
      </c>
      <c r="O2" s="15">
        <v>9</v>
      </c>
      <c r="P2" s="16">
        <v>10</v>
      </c>
      <c r="Q2" s="15">
        <v>11</v>
      </c>
      <c r="R2" s="16">
        <v>12</v>
      </c>
      <c r="S2" s="15">
        <v>13</v>
      </c>
      <c r="T2" s="16">
        <v>14</v>
      </c>
      <c r="U2" s="17">
        <v>15</v>
      </c>
      <c r="V2" s="16">
        <v>16</v>
      </c>
      <c r="W2" s="17">
        <v>17</v>
      </c>
      <c r="X2" s="16">
        <v>18</v>
      </c>
      <c r="Y2" s="17">
        <v>19</v>
      </c>
      <c r="Z2" s="16">
        <v>20</v>
      </c>
      <c r="AA2" s="17">
        <v>21</v>
      </c>
      <c r="AB2" s="16">
        <v>22</v>
      </c>
      <c r="AC2" s="17">
        <v>23</v>
      </c>
      <c r="AD2" s="17">
        <v>24</v>
      </c>
      <c r="AE2" s="17">
        <v>25</v>
      </c>
      <c r="AF2" s="17">
        <v>26</v>
      </c>
      <c r="AG2" s="18" t="s">
        <v>7</v>
      </c>
      <c r="AH2" s="18" t="s">
        <v>8</v>
      </c>
      <c r="AI2" s="18" t="s">
        <v>9</v>
      </c>
      <c r="AJ2" s="18" t="s">
        <v>10</v>
      </c>
      <c r="AK2" s="19"/>
      <c r="AL2" s="20" t="s">
        <v>11</v>
      </c>
    </row>
    <row r="3" spans="1:38" ht="19.2" thickTop="1" thickBot="1">
      <c r="A3" s="3">
        <v>54</v>
      </c>
      <c r="B3" s="4" t="s">
        <v>24</v>
      </c>
      <c r="C3" s="4" t="s">
        <v>25</v>
      </c>
      <c r="D3" s="4"/>
      <c r="E3" s="57">
        <f>AL3/$E$1</f>
        <v>0.55303030303030298</v>
      </c>
      <c r="G3" s="7">
        <v>6</v>
      </c>
      <c r="H3" s="8">
        <v>4</v>
      </c>
      <c r="I3" s="7">
        <v>4</v>
      </c>
      <c r="J3" s="8">
        <v>6.5</v>
      </c>
      <c r="K3" s="7">
        <v>7.5</v>
      </c>
      <c r="L3" s="8">
        <v>7</v>
      </c>
      <c r="M3" s="7">
        <v>4</v>
      </c>
      <c r="N3" s="8">
        <v>6</v>
      </c>
      <c r="O3" s="7">
        <v>6</v>
      </c>
      <c r="P3" s="8">
        <v>3</v>
      </c>
      <c r="Q3" s="7">
        <v>4</v>
      </c>
      <c r="R3" s="8">
        <v>5</v>
      </c>
      <c r="S3" s="7">
        <v>4</v>
      </c>
      <c r="T3" s="8">
        <v>6</v>
      </c>
      <c r="U3" s="9">
        <v>6</v>
      </c>
      <c r="V3" s="8">
        <v>5.5</v>
      </c>
      <c r="W3" s="9">
        <v>4</v>
      </c>
      <c r="X3" s="8">
        <v>5</v>
      </c>
      <c r="Y3" s="9">
        <v>6</v>
      </c>
      <c r="Z3" s="8">
        <v>5</v>
      </c>
      <c r="AA3" s="9">
        <v>5.5</v>
      </c>
      <c r="AB3" s="8">
        <v>6</v>
      </c>
      <c r="AC3" s="9">
        <v>6</v>
      </c>
      <c r="AD3" s="9">
        <v>7</v>
      </c>
      <c r="AE3" s="9">
        <v>6.5</v>
      </c>
      <c r="AG3" s="10">
        <v>15</v>
      </c>
      <c r="AH3" s="10">
        <v>12</v>
      </c>
      <c r="AI3" s="10">
        <v>6</v>
      </c>
      <c r="AJ3" s="10">
        <v>14</v>
      </c>
      <c r="AL3" s="11">
        <f>SUM(G3:AJ3)</f>
        <v>182.5</v>
      </c>
    </row>
    <row r="4" spans="1:38" ht="18.600000000000001" thickBot="1">
      <c r="A4" s="3">
        <v>55</v>
      </c>
      <c r="B4" t="s">
        <v>117</v>
      </c>
      <c r="C4" t="s">
        <v>118</v>
      </c>
      <c r="D4" s="4"/>
      <c r="E4" s="57">
        <f t="shared" ref="E4:E14" si="0">AL4/$E$1</f>
        <v>0.66060606060606064</v>
      </c>
      <c r="G4" s="7">
        <v>6.5</v>
      </c>
      <c r="H4" s="8">
        <v>6</v>
      </c>
      <c r="I4" s="7">
        <v>6.5</v>
      </c>
      <c r="J4" s="8">
        <v>6</v>
      </c>
      <c r="K4" s="7">
        <v>7.5</v>
      </c>
      <c r="L4" s="8">
        <v>7</v>
      </c>
      <c r="M4" s="7">
        <v>7.5</v>
      </c>
      <c r="N4" s="8">
        <v>7</v>
      </c>
      <c r="O4" s="7">
        <v>7</v>
      </c>
      <c r="P4" s="8">
        <v>6</v>
      </c>
      <c r="Q4" s="7">
        <v>7</v>
      </c>
      <c r="R4" s="8">
        <v>5</v>
      </c>
      <c r="S4" s="7">
        <v>6</v>
      </c>
      <c r="T4" s="8">
        <v>6</v>
      </c>
      <c r="U4" s="9">
        <v>6</v>
      </c>
      <c r="V4" s="8">
        <v>6</v>
      </c>
      <c r="W4" s="9">
        <v>7</v>
      </c>
      <c r="X4" s="8">
        <v>7</v>
      </c>
      <c r="Y4" s="9">
        <v>6.5</v>
      </c>
      <c r="Z4" s="8">
        <v>6</v>
      </c>
      <c r="AA4" s="9">
        <v>6.5</v>
      </c>
      <c r="AB4" s="8">
        <v>7</v>
      </c>
      <c r="AC4" s="9">
        <v>7</v>
      </c>
      <c r="AD4" s="9">
        <v>7</v>
      </c>
      <c r="AE4" s="9">
        <v>7</v>
      </c>
      <c r="AG4" s="10">
        <v>14</v>
      </c>
      <c r="AH4" s="10">
        <v>14</v>
      </c>
      <c r="AI4" s="10">
        <v>12</v>
      </c>
      <c r="AJ4" s="10">
        <v>14</v>
      </c>
      <c r="AL4" s="11">
        <f t="shared" ref="AL4:AL14" si="1">SUM(G4:AJ4)</f>
        <v>218</v>
      </c>
    </row>
    <row r="5" spans="1:38" ht="18.600000000000001" thickBot="1">
      <c r="A5" s="3"/>
      <c r="B5" s="4"/>
      <c r="C5" s="4"/>
      <c r="D5" s="4"/>
      <c r="E5" s="57">
        <f t="shared" si="0"/>
        <v>0</v>
      </c>
      <c r="AL5" s="11">
        <f>SUM(G5:AJ5)</f>
        <v>0</v>
      </c>
    </row>
    <row r="6" spans="1:38" ht="18.600000000000001" thickBot="1">
      <c r="A6" s="3"/>
      <c r="B6" s="4"/>
      <c r="C6" s="4"/>
      <c r="D6" s="4"/>
      <c r="E6" s="57">
        <f t="shared" si="0"/>
        <v>0</v>
      </c>
      <c r="AL6" s="11">
        <f t="shared" si="1"/>
        <v>0</v>
      </c>
    </row>
    <row r="7" spans="1:38" ht="18.600000000000001" thickBot="1">
      <c r="A7" s="3"/>
      <c r="B7" s="4"/>
      <c r="C7" s="4"/>
      <c r="D7" s="4"/>
      <c r="E7" s="57">
        <f t="shared" si="0"/>
        <v>0</v>
      </c>
      <c r="AL7" s="11">
        <f t="shared" si="1"/>
        <v>0</v>
      </c>
    </row>
    <row r="8" spans="1:38" ht="18.600000000000001" thickBot="1">
      <c r="A8" s="3"/>
      <c r="B8" s="4"/>
      <c r="C8" s="4"/>
      <c r="D8" s="4"/>
      <c r="E8" s="57">
        <f t="shared" si="0"/>
        <v>0</v>
      </c>
      <c r="AL8" s="11">
        <f t="shared" si="1"/>
        <v>0</v>
      </c>
    </row>
    <row r="9" spans="1:38" ht="18.600000000000001" thickBot="1">
      <c r="A9" s="3"/>
      <c r="B9" s="4"/>
      <c r="C9" s="4"/>
      <c r="D9" s="1"/>
      <c r="E9" s="57">
        <f t="shared" si="0"/>
        <v>0</v>
      </c>
      <c r="AL9" s="11">
        <f t="shared" si="1"/>
        <v>0</v>
      </c>
    </row>
    <row r="10" spans="1:38" ht="18.600000000000001" thickBot="1">
      <c r="A10" s="3"/>
      <c r="B10" s="4"/>
      <c r="C10" s="4"/>
      <c r="E10" s="57">
        <f t="shared" si="0"/>
        <v>0</v>
      </c>
      <c r="AL10" s="11">
        <f t="shared" si="1"/>
        <v>0</v>
      </c>
    </row>
    <row r="11" spans="1:38" ht="18.600000000000001" thickBot="1">
      <c r="A11" s="3"/>
      <c r="B11" s="4"/>
      <c r="C11" s="4"/>
      <c r="E11" s="57">
        <f t="shared" si="0"/>
        <v>0</v>
      </c>
      <c r="AL11" s="11">
        <f t="shared" si="1"/>
        <v>0</v>
      </c>
    </row>
    <row r="12" spans="1:38" ht="18.600000000000001" thickBot="1">
      <c r="A12" s="56"/>
      <c r="B12" s="5"/>
      <c r="D12" s="53"/>
      <c r="E12" s="57">
        <f t="shared" si="0"/>
        <v>0</v>
      </c>
      <c r="AL12" s="11">
        <f t="shared" si="1"/>
        <v>0</v>
      </c>
    </row>
    <row r="13" spans="1:38" ht="18.600000000000001" thickBot="1">
      <c r="A13" s="56"/>
      <c r="B13" s="4"/>
      <c r="C13" s="4"/>
      <c r="D13" s="53"/>
      <c r="E13" s="57">
        <f t="shared" si="0"/>
        <v>0</v>
      </c>
      <c r="AL13" s="11">
        <f t="shared" si="1"/>
        <v>0</v>
      </c>
    </row>
    <row r="14" spans="1:38" ht="18.600000000000001" thickBot="1">
      <c r="A14" s="56"/>
      <c r="B14" s="5"/>
      <c r="C14" s="5"/>
      <c r="D14" s="53"/>
      <c r="E14" s="57">
        <f t="shared" si="0"/>
        <v>0</v>
      </c>
      <c r="AL14" s="11">
        <f t="shared" si="1"/>
        <v>0</v>
      </c>
    </row>
    <row r="15" spans="1:38" ht="15" thickBot="1">
      <c r="A15" s="56"/>
      <c r="B15" s="26"/>
      <c r="C15" s="26"/>
      <c r="E15" s="57"/>
    </row>
    <row r="16" spans="1:38" ht="15" thickBot="1">
      <c r="A16" s="56"/>
      <c r="B16" s="26"/>
      <c r="C16" s="26"/>
      <c r="D16" s="58"/>
      <c r="E16" s="57"/>
    </row>
    <row r="17" spans="1:38" ht="15" thickBot="1">
      <c r="A17" s="56"/>
      <c r="B17" s="27"/>
      <c r="C17" s="27"/>
      <c r="D17" s="58"/>
      <c r="E17" s="57"/>
    </row>
    <row r="18" spans="1:38" ht="15" thickBot="1">
      <c r="A18" s="56"/>
      <c r="B18" s="26"/>
      <c r="C18" s="26"/>
      <c r="D18" s="58"/>
      <c r="E18" s="57"/>
    </row>
    <row r="19" spans="1:38" ht="15" thickBot="1">
      <c r="A19" s="56"/>
      <c r="B19" s="26"/>
      <c r="C19" s="26"/>
      <c r="D19" s="58"/>
      <c r="E19" s="57"/>
    </row>
    <row r="20" spans="1:38" ht="15" thickBot="1">
      <c r="B20" s="59"/>
      <c r="C20" s="59"/>
      <c r="D20" s="58"/>
      <c r="E20" s="57"/>
    </row>
    <row r="21" spans="1:38" ht="15" thickBot="1">
      <c r="B21" s="59"/>
      <c r="C21" s="59"/>
      <c r="E21" s="57"/>
    </row>
    <row r="22" spans="1:38" ht="15" thickBot="1">
      <c r="B22" s="59"/>
      <c r="C22" s="59"/>
      <c r="E22" s="57"/>
      <c r="AL22" s="11">
        <f t="shared" ref="AL22:AL33" si="2">SUM(G22:AJ22)</f>
        <v>0</v>
      </c>
    </row>
    <row r="23" spans="1:38" ht="15" thickBot="1">
      <c r="B23" s="59"/>
      <c r="C23" s="59"/>
      <c r="E23" s="57"/>
      <c r="AL23" s="11">
        <f t="shared" si="2"/>
        <v>0</v>
      </c>
    </row>
    <row r="24" spans="1:38" ht="15" thickBot="1">
      <c r="B24" s="59"/>
      <c r="C24" s="59"/>
      <c r="E24" s="57"/>
      <c r="AL24" s="11">
        <f t="shared" si="2"/>
        <v>0</v>
      </c>
    </row>
    <row r="25" spans="1:38">
      <c r="B25" s="59"/>
      <c r="C25" s="59"/>
      <c r="E25" s="57"/>
      <c r="AL25" s="11">
        <f t="shared" si="2"/>
        <v>0</v>
      </c>
    </row>
    <row r="26" spans="1:38">
      <c r="AL26" s="11">
        <f t="shared" si="2"/>
        <v>0</v>
      </c>
    </row>
    <row r="27" spans="1:38">
      <c r="AL27" s="11">
        <f t="shared" si="2"/>
        <v>0</v>
      </c>
    </row>
    <row r="28" spans="1:38">
      <c r="AL28" s="11">
        <f t="shared" si="2"/>
        <v>0</v>
      </c>
    </row>
    <row r="29" spans="1:38">
      <c r="AL29" s="11">
        <f t="shared" si="2"/>
        <v>0</v>
      </c>
    </row>
    <row r="30" spans="1:38">
      <c r="AL30" s="11">
        <f t="shared" si="2"/>
        <v>0</v>
      </c>
    </row>
    <row r="31" spans="1:38">
      <c r="AL31" s="11">
        <f t="shared" si="2"/>
        <v>0</v>
      </c>
    </row>
    <row r="32" spans="1:38">
      <c r="AL32" s="11">
        <f t="shared" si="2"/>
        <v>0</v>
      </c>
    </row>
    <row r="33" spans="38:38">
      <c r="AL33" s="11">
        <f t="shared" si="2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6B048-EDBE-45D6-A7E2-1FA00E044AE5}">
  <dimension ref="A1:D5"/>
  <sheetViews>
    <sheetView tabSelected="1" workbookViewId="0">
      <selection activeCell="G10" sqref="G10"/>
    </sheetView>
  </sheetViews>
  <sheetFormatPr defaultRowHeight="14.4"/>
  <cols>
    <col min="2" max="2" width="11.44140625" customWidth="1"/>
  </cols>
  <sheetData>
    <row r="1" spans="1:4" ht="29.4" thickBot="1">
      <c r="B1" s="52" t="s">
        <v>20</v>
      </c>
    </row>
    <row r="2" spans="1:4" ht="18.600000000000001" thickBot="1">
      <c r="A2" s="3"/>
      <c r="B2" s="4" t="s">
        <v>13</v>
      </c>
      <c r="C2" s="4" t="s">
        <v>5</v>
      </c>
      <c r="D2" t="s">
        <v>6</v>
      </c>
    </row>
    <row r="3" spans="1:4" ht="29.4" thickBot="1">
      <c r="A3" s="3">
        <v>1</v>
      </c>
      <c r="B3" s="4" t="s">
        <v>119</v>
      </c>
      <c r="C3" s="4" t="s">
        <v>120</v>
      </c>
      <c r="D3" s="42">
        <v>0.65405405405405403</v>
      </c>
    </row>
    <row r="4" spans="1:4" ht="28.8">
      <c r="A4" s="3">
        <v>2</v>
      </c>
      <c r="B4" s="4" t="s">
        <v>121</v>
      </c>
      <c r="C4" s="4" t="s">
        <v>122</v>
      </c>
      <c r="D4" s="42">
        <v>0.59864864864864864</v>
      </c>
    </row>
    <row r="5" spans="1:4" ht="28.8">
      <c r="A5" s="6">
        <v>2</v>
      </c>
      <c r="B5" s="5" t="s">
        <v>123</v>
      </c>
      <c r="C5" s="5" t="s">
        <v>72</v>
      </c>
      <c r="D5" s="42">
        <v>0.59864864864864864</v>
      </c>
    </row>
  </sheetData>
  <sortState xmlns:xlrd2="http://schemas.microsoft.com/office/spreadsheetml/2017/richdata2" ref="B3:D5">
    <sortCondition descending="1" ref="D1:D5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E8AFC-BB8E-42D0-A3B2-EC696558BDC2}">
  <dimension ref="A1:AL36"/>
  <sheetViews>
    <sheetView workbookViewId="0">
      <selection activeCell="B3" sqref="B3:E5"/>
    </sheetView>
  </sheetViews>
  <sheetFormatPr defaultRowHeight="14.4"/>
  <cols>
    <col min="2" max="2" width="12.44140625" customWidth="1"/>
    <col min="5" max="5" width="16.6640625" style="60" bestFit="1" customWidth="1"/>
  </cols>
  <sheetData>
    <row r="1" spans="1:38">
      <c r="A1" t="s">
        <v>26</v>
      </c>
      <c r="F1">
        <v>370</v>
      </c>
      <c r="G1" s="7"/>
      <c r="H1" s="8"/>
      <c r="I1" s="7"/>
      <c r="J1" s="8"/>
      <c r="K1" s="7"/>
      <c r="L1" s="8"/>
      <c r="M1" s="7"/>
      <c r="N1" s="8"/>
      <c r="O1" s="7"/>
      <c r="P1" s="8"/>
      <c r="Q1" s="7"/>
      <c r="R1" s="8"/>
      <c r="S1" s="7"/>
      <c r="T1" s="8"/>
      <c r="U1" s="9"/>
      <c r="V1" s="8"/>
      <c r="W1" s="9"/>
      <c r="X1" s="8"/>
      <c r="Y1" s="9"/>
      <c r="Z1" s="8"/>
      <c r="AA1" s="9"/>
      <c r="AB1" s="8"/>
      <c r="AC1" s="8"/>
      <c r="AD1" s="8"/>
      <c r="AE1" s="8"/>
      <c r="AF1" s="9"/>
      <c r="AG1" s="10"/>
      <c r="AH1" s="10"/>
      <c r="AI1" s="10"/>
      <c r="AJ1" s="10"/>
      <c r="AK1" s="8"/>
      <c r="AL1" s="11"/>
    </row>
    <row r="2" spans="1:38" ht="21.6" thickBot="1">
      <c r="B2" s="55" t="s">
        <v>13</v>
      </c>
      <c r="C2" s="55" t="s">
        <v>5</v>
      </c>
      <c r="D2" s="55" t="s">
        <v>15</v>
      </c>
      <c r="E2" s="61" t="s">
        <v>6</v>
      </c>
      <c r="G2" s="15">
        <v>1</v>
      </c>
      <c r="H2" s="16">
        <v>2</v>
      </c>
      <c r="I2" s="15">
        <v>3</v>
      </c>
      <c r="J2" s="16">
        <v>4</v>
      </c>
      <c r="K2" s="15">
        <v>5</v>
      </c>
      <c r="L2" s="16">
        <v>6</v>
      </c>
      <c r="M2" s="15">
        <v>7</v>
      </c>
      <c r="N2" s="16">
        <v>8</v>
      </c>
      <c r="O2" s="15">
        <v>9</v>
      </c>
      <c r="P2" s="16">
        <v>10</v>
      </c>
      <c r="Q2" s="15">
        <v>11</v>
      </c>
      <c r="R2" s="16">
        <v>12</v>
      </c>
      <c r="S2" s="15">
        <v>13</v>
      </c>
      <c r="T2" s="16">
        <v>14</v>
      </c>
      <c r="U2" s="17">
        <v>15</v>
      </c>
      <c r="V2" s="16">
        <v>16</v>
      </c>
      <c r="W2" s="17">
        <v>17</v>
      </c>
      <c r="X2" s="16">
        <v>18</v>
      </c>
      <c r="Y2" s="17">
        <v>19</v>
      </c>
      <c r="Z2" s="16">
        <v>20</v>
      </c>
      <c r="AA2" s="17">
        <v>21</v>
      </c>
      <c r="AB2" s="16">
        <v>22</v>
      </c>
      <c r="AC2" s="16">
        <v>23</v>
      </c>
      <c r="AD2" s="16">
        <v>24</v>
      </c>
      <c r="AE2" s="16">
        <v>25</v>
      </c>
      <c r="AF2" s="17">
        <v>26</v>
      </c>
      <c r="AG2" s="18" t="s">
        <v>7</v>
      </c>
      <c r="AH2" s="18" t="s">
        <v>8</v>
      </c>
      <c r="AI2" s="18" t="s">
        <v>9</v>
      </c>
      <c r="AJ2" s="18" t="s">
        <v>10</v>
      </c>
      <c r="AK2" s="19"/>
      <c r="AL2" s="20" t="s">
        <v>11</v>
      </c>
    </row>
    <row r="3" spans="1:38" ht="30" thickTop="1" thickBot="1">
      <c r="A3" s="3">
        <v>56</v>
      </c>
      <c r="B3" s="4" t="s">
        <v>119</v>
      </c>
      <c r="C3" s="4" t="s">
        <v>120</v>
      </c>
      <c r="D3" s="26"/>
      <c r="E3" s="42">
        <f>AL3/$F$1</f>
        <v>0.65405405405405403</v>
      </c>
      <c r="G3" s="7">
        <v>6</v>
      </c>
      <c r="H3" s="8">
        <v>7</v>
      </c>
      <c r="I3" s="7">
        <v>6</v>
      </c>
      <c r="J3" s="8">
        <v>7</v>
      </c>
      <c r="K3" s="7">
        <v>6</v>
      </c>
      <c r="L3" s="8">
        <v>6</v>
      </c>
      <c r="M3" s="7">
        <v>6</v>
      </c>
      <c r="N3" s="8">
        <v>6</v>
      </c>
      <c r="O3" s="7">
        <v>6</v>
      </c>
      <c r="P3" s="8">
        <v>5.5</v>
      </c>
      <c r="Q3" s="7">
        <v>6</v>
      </c>
      <c r="R3" s="8">
        <v>7</v>
      </c>
      <c r="S3" s="7">
        <v>14</v>
      </c>
      <c r="T3" s="8">
        <v>6</v>
      </c>
      <c r="U3" s="9">
        <v>6.5</v>
      </c>
      <c r="V3" s="8">
        <v>7</v>
      </c>
      <c r="W3" s="9">
        <v>7</v>
      </c>
      <c r="X3" s="8">
        <v>13</v>
      </c>
      <c r="Y3" s="9">
        <v>14</v>
      </c>
      <c r="Z3" s="8">
        <v>7</v>
      </c>
      <c r="AA3" s="9">
        <v>7</v>
      </c>
      <c r="AB3" s="8">
        <v>6</v>
      </c>
      <c r="AC3" s="8">
        <v>7</v>
      </c>
      <c r="AD3" s="8">
        <v>5.5</v>
      </c>
      <c r="AE3" s="8">
        <v>5.5</v>
      </c>
      <c r="AF3" s="9">
        <v>8</v>
      </c>
      <c r="AG3" s="10">
        <v>14</v>
      </c>
      <c r="AH3" s="10">
        <v>13</v>
      </c>
      <c r="AI3" s="10">
        <v>13</v>
      </c>
      <c r="AJ3" s="10">
        <v>14</v>
      </c>
      <c r="AK3" s="8"/>
      <c r="AL3" s="11">
        <f t="shared" ref="AL3:AL36" si="0">SUM(G3:AJ3)</f>
        <v>242</v>
      </c>
    </row>
    <row r="4" spans="1:38" ht="15" thickBot="1">
      <c r="A4">
        <v>57</v>
      </c>
      <c r="B4" t="s">
        <v>121</v>
      </c>
      <c r="C4" t="s">
        <v>122</v>
      </c>
      <c r="D4" s="26"/>
      <c r="E4" s="42">
        <f>AL4/$F$1</f>
        <v>0.59864864864864864</v>
      </c>
      <c r="G4" s="7">
        <v>6.5</v>
      </c>
      <c r="H4" s="8">
        <v>5</v>
      </c>
      <c r="I4" s="7">
        <v>4</v>
      </c>
      <c r="J4" s="8">
        <v>6</v>
      </c>
      <c r="K4" s="7">
        <v>5</v>
      </c>
      <c r="L4" s="8">
        <v>7</v>
      </c>
      <c r="M4" s="7">
        <v>6</v>
      </c>
      <c r="N4" s="8">
        <v>6.5</v>
      </c>
      <c r="O4" s="7">
        <v>6</v>
      </c>
      <c r="P4" s="8">
        <v>6.5</v>
      </c>
      <c r="Q4" s="7">
        <v>6</v>
      </c>
      <c r="R4" s="8">
        <v>5.5</v>
      </c>
      <c r="S4" s="7">
        <v>8</v>
      </c>
      <c r="T4" s="8">
        <v>6</v>
      </c>
      <c r="U4" s="9">
        <v>6</v>
      </c>
      <c r="V4" s="8">
        <v>6.5</v>
      </c>
      <c r="W4" s="9">
        <v>7</v>
      </c>
      <c r="X4" s="8">
        <v>14</v>
      </c>
      <c r="Y4" s="9">
        <v>13</v>
      </c>
      <c r="Z4" s="8">
        <v>6.5</v>
      </c>
      <c r="AA4" s="9">
        <v>6</v>
      </c>
      <c r="AB4" s="8">
        <v>6</v>
      </c>
      <c r="AC4" s="8">
        <v>6.5</v>
      </c>
      <c r="AD4" s="8">
        <v>6</v>
      </c>
      <c r="AE4" s="8">
        <v>6</v>
      </c>
      <c r="AF4" s="9">
        <v>8</v>
      </c>
      <c r="AG4" s="10">
        <v>8</v>
      </c>
      <c r="AH4" s="10">
        <v>11</v>
      </c>
      <c r="AI4" s="10">
        <v>13</v>
      </c>
      <c r="AJ4" s="10">
        <v>14</v>
      </c>
      <c r="AK4" s="8"/>
      <c r="AL4" s="11">
        <f>SUM(G4:AJ4)</f>
        <v>221.5</v>
      </c>
    </row>
    <row r="5" spans="1:38" ht="15" thickBot="1">
      <c r="A5">
        <v>58</v>
      </c>
      <c r="B5" t="s">
        <v>123</v>
      </c>
      <c r="C5" t="s">
        <v>72</v>
      </c>
      <c r="D5" s="26"/>
      <c r="E5" s="42">
        <f t="shared" ref="E5:E10" si="1">AL5/$F$1</f>
        <v>0.59864864864864864</v>
      </c>
      <c r="G5" s="7">
        <v>6.5</v>
      </c>
      <c r="H5" s="8">
        <v>7</v>
      </c>
      <c r="I5" s="7">
        <v>6.5</v>
      </c>
      <c r="J5" s="8">
        <v>7</v>
      </c>
      <c r="K5" s="7">
        <v>5.5</v>
      </c>
      <c r="L5" s="8">
        <v>4</v>
      </c>
      <c r="M5" s="7">
        <v>7</v>
      </c>
      <c r="N5" s="8">
        <v>6</v>
      </c>
      <c r="O5" s="7">
        <v>6</v>
      </c>
      <c r="P5" s="8">
        <v>7</v>
      </c>
      <c r="Q5" s="7">
        <v>5.5</v>
      </c>
      <c r="R5" s="8">
        <v>6</v>
      </c>
      <c r="S5" s="7">
        <v>11</v>
      </c>
      <c r="T5" s="8">
        <v>4</v>
      </c>
      <c r="U5" s="9">
        <v>6</v>
      </c>
      <c r="V5" s="8">
        <v>7</v>
      </c>
      <c r="W5" s="9">
        <v>7</v>
      </c>
      <c r="X5" s="8">
        <v>13</v>
      </c>
      <c r="Y5" s="9">
        <v>10</v>
      </c>
      <c r="Z5" s="8">
        <v>6</v>
      </c>
      <c r="AA5" s="9">
        <v>4</v>
      </c>
      <c r="AB5" s="8">
        <v>5.5</v>
      </c>
      <c r="AC5" s="8">
        <v>3</v>
      </c>
      <c r="AD5" s="8">
        <v>6</v>
      </c>
      <c r="AE5" s="8">
        <v>6</v>
      </c>
      <c r="AF5" s="9">
        <v>7</v>
      </c>
      <c r="AG5" s="10">
        <v>13</v>
      </c>
      <c r="AH5" s="10">
        <v>13</v>
      </c>
      <c r="AI5" s="10">
        <v>12</v>
      </c>
      <c r="AJ5" s="10">
        <v>14</v>
      </c>
      <c r="AK5" s="8"/>
      <c r="AL5" s="11">
        <f>SUM(G5:AJ5)</f>
        <v>221.5</v>
      </c>
    </row>
    <row r="6" spans="1:38" ht="18.600000000000001" thickBot="1">
      <c r="A6" s="3"/>
      <c r="B6" s="4"/>
      <c r="C6" s="4"/>
      <c r="D6" s="26"/>
      <c r="E6" s="42">
        <f t="shared" si="1"/>
        <v>0</v>
      </c>
      <c r="G6" s="7"/>
      <c r="H6" s="8"/>
      <c r="I6" s="7"/>
      <c r="J6" s="8"/>
      <c r="K6" s="7"/>
      <c r="L6" s="8"/>
      <c r="M6" s="7"/>
      <c r="N6" s="8"/>
      <c r="O6" s="7"/>
      <c r="P6" s="8"/>
      <c r="Q6" s="7"/>
      <c r="R6" s="8"/>
      <c r="S6" s="7"/>
      <c r="T6" s="8"/>
      <c r="U6" s="9"/>
      <c r="V6" s="8"/>
      <c r="W6" s="9"/>
      <c r="X6" s="8"/>
      <c r="Y6" s="9"/>
      <c r="Z6" s="8"/>
      <c r="AA6" s="9"/>
      <c r="AB6" s="8"/>
      <c r="AC6" s="8"/>
      <c r="AD6" s="8"/>
      <c r="AE6" s="8"/>
      <c r="AF6" s="9"/>
      <c r="AG6" s="10" t="s">
        <v>126</v>
      </c>
      <c r="AH6" s="10" t="s">
        <v>126</v>
      </c>
      <c r="AI6" s="10" t="s">
        <v>126</v>
      </c>
      <c r="AJ6" s="10" t="s">
        <v>126</v>
      </c>
      <c r="AK6" s="8"/>
      <c r="AL6" s="11">
        <f t="shared" si="0"/>
        <v>0</v>
      </c>
    </row>
    <row r="7" spans="1:38" ht="15" thickBot="1">
      <c r="D7" s="26"/>
      <c r="E7" s="42">
        <f t="shared" si="1"/>
        <v>0</v>
      </c>
      <c r="G7" s="7"/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9"/>
      <c r="V7" s="8"/>
      <c r="W7" s="9"/>
      <c r="X7" s="8"/>
      <c r="Y7" s="9"/>
      <c r="Z7" s="8"/>
      <c r="AA7" s="9"/>
      <c r="AB7" s="8"/>
      <c r="AC7" s="8"/>
      <c r="AD7" s="8"/>
      <c r="AE7" s="8"/>
      <c r="AF7" s="9"/>
      <c r="AG7" s="10" t="s">
        <v>126</v>
      </c>
      <c r="AH7" s="10" t="s">
        <v>126</v>
      </c>
      <c r="AI7" s="10" t="s">
        <v>126</v>
      </c>
      <c r="AJ7" s="10" t="s">
        <v>126</v>
      </c>
      <c r="AK7" s="8"/>
      <c r="AL7" s="11">
        <f t="shared" si="0"/>
        <v>0</v>
      </c>
    </row>
    <row r="8" spans="1:38" ht="16.8" thickBot="1">
      <c r="A8" s="62"/>
      <c r="B8" s="35"/>
      <c r="C8" s="26"/>
      <c r="D8" s="26"/>
      <c r="E8" s="42">
        <f t="shared" si="1"/>
        <v>0</v>
      </c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9"/>
      <c r="V8" s="8"/>
      <c r="W8" s="9"/>
      <c r="X8" s="8"/>
      <c r="Y8" s="9"/>
      <c r="Z8" s="8"/>
      <c r="AA8" s="9"/>
      <c r="AB8" s="8"/>
      <c r="AC8" s="8"/>
      <c r="AD8" s="8"/>
      <c r="AE8" s="8"/>
      <c r="AF8" s="9"/>
      <c r="AG8" s="10" t="s">
        <v>126</v>
      </c>
      <c r="AH8" s="10" t="s">
        <v>126</v>
      </c>
      <c r="AI8" s="10" t="s">
        <v>126</v>
      </c>
      <c r="AJ8" s="10" t="s">
        <v>126</v>
      </c>
      <c r="AK8" s="8"/>
      <c r="AL8" s="11">
        <f t="shared" si="0"/>
        <v>0</v>
      </c>
    </row>
    <row r="9" spans="1:38" ht="16.8" thickBot="1">
      <c r="A9" s="63"/>
      <c r="B9" s="35"/>
      <c r="C9" s="26"/>
      <c r="D9" s="26"/>
      <c r="E9" s="42">
        <f t="shared" si="1"/>
        <v>0</v>
      </c>
      <c r="G9" s="7"/>
      <c r="H9" s="8"/>
      <c r="I9" s="7"/>
      <c r="J9" s="8"/>
      <c r="K9" s="7"/>
      <c r="L9" s="8"/>
      <c r="M9" s="7"/>
      <c r="N9" s="8"/>
      <c r="O9" s="7"/>
      <c r="P9" s="8"/>
      <c r="Q9" s="7"/>
      <c r="R9" s="8"/>
      <c r="S9" s="7"/>
      <c r="T9" s="8"/>
      <c r="U9" s="9"/>
      <c r="V9" s="8"/>
      <c r="W9" s="9"/>
      <c r="X9" s="8"/>
      <c r="Y9" s="9"/>
      <c r="Z9" s="8"/>
      <c r="AA9" s="9"/>
      <c r="AB9" s="8"/>
      <c r="AC9" s="8"/>
      <c r="AD9" s="8"/>
      <c r="AE9" s="8"/>
      <c r="AF9" s="9"/>
      <c r="AG9" s="10" t="s">
        <v>126</v>
      </c>
      <c r="AH9" s="10" t="s">
        <v>126</v>
      </c>
      <c r="AI9" s="10" t="s">
        <v>126</v>
      </c>
      <c r="AJ9" s="10" t="s">
        <v>126</v>
      </c>
      <c r="AK9" s="8"/>
      <c r="AL9" s="11">
        <f t="shared" si="0"/>
        <v>0</v>
      </c>
    </row>
    <row r="10" spans="1:38">
      <c r="B10" s="5"/>
      <c r="D10" s="26"/>
      <c r="E10" s="42">
        <f t="shared" si="1"/>
        <v>0</v>
      </c>
      <c r="F10">
        <v>330</v>
      </c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9"/>
      <c r="V10" s="8"/>
      <c r="W10" s="9"/>
      <c r="X10" s="8"/>
      <c r="Y10" s="9"/>
      <c r="Z10" s="8"/>
      <c r="AA10" s="9"/>
      <c r="AB10" s="8"/>
      <c r="AC10" s="8"/>
      <c r="AD10" s="8"/>
      <c r="AE10" s="8"/>
      <c r="AF10" s="9"/>
      <c r="AG10" s="10" t="s">
        <v>126</v>
      </c>
      <c r="AH10" s="10" t="s">
        <v>126</v>
      </c>
      <c r="AI10" s="10" t="s">
        <v>126</v>
      </c>
      <c r="AJ10" s="10" t="s">
        <v>126</v>
      </c>
      <c r="AK10" s="8"/>
      <c r="AL10" s="11">
        <f t="shared" si="0"/>
        <v>0</v>
      </c>
    </row>
    <row r="11" spans="1:38" ht="16.2" thickBot="1">
      <c r="D11" s="64"/>
      <c r="E11" s="65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9"/>
      <c r="V11" s="8"/>
      <c r="W11" s="9"/>
      <c r="X11" s="8"/>
      <c r="Y11" s="9"/>
      <c r="Z11" s="8"/>
      <c r="AA11" s="9"/>
      <c r="AB11" s="8"/>
      <c r="AC11" s="8"/>
      <c r="AD11" s="8"/>
      <c r="AE11" s="8"/>
      <c r="AF11" s="9"/>
      <c r="AG11" s="10" t="s">
        <v>126</v>
      </c>
      <c r="AH11" s="10" t="s">
        <v>126</v>
      </c>
      <c r="AI11" s="10" t="s">
        <v>126</v>
      </c>
      <c r="AJ11" s="10" t="s">
        <v>126</v>
      </c>
      <c r="AK11" s="8"/>
      <c r="AL11" s="11">
        <f t="shared" si="0"/>
        <v>0</v>
      </c>
    </row>
    <row r="12" spans="1:38" ht="16.2" thickBot="1">
      <c r="A12" s="2"/>
      <c r="B12" s="2"/>
      <c r="C12" s="2"/>
      <c r="D12" s="64"/>
      <c r="E12" s="65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9"/>
      <c r="V12" s="8"/>
      <c r="W12" s="9"/>
      <c r="X12" s="8"/>
      <c r="Y12" s="9"/>
      <c r="Z12" s="8"/>
      <c r="AA12" s="9"/>
      <c r="AB12" s="8"/>
      <c r="AC12" s="8"/>
      <c r="AD12" s="8"/>
      <c r="AE12" s="8"/>
      <c r="AF12" s="9"/>
      <c r="AG12" s="10" t="s">
        <v>126</v>
      </c>
      <c r="AH12" s="10" t="s">
        <v>126</v>
      </c>
      <c r="AI12" s="10" t="s">
        <v>126</v>
      </c>
      <c r="AJ12" s="10" t="s">
        <v>126</v>
      </c>
      <c r="AK12" s="8"/>
      <c r="AL12" s="11">
        <f t="shared" si="0"/>
        <v>0</v>
      </c>
    </row>
    <row r="13" spans="1:38" ht="18.600000000000001" thickBot="1">
      <c r="A13" s="3"/>
      <c r="B13" s="4"/>
      <c r="C13" s="4"/>
      <c r="D13" s="26"/>
      <c r="E13" s="42"/>
      <c r="F13" s="46"/>
      <c r="G13" s="7"/>
      <c r="H13" s="8"/>
      <c r="I13" s="7"/>
      <c r="J13" s="8"/>
      <c r="K13" s="7"/>
      <c r="L13" s="8"/>
      <c r="M13" s="7"/>
      <c r="N13" s="8"/>
      <c r="O13" s="7"/>
      <c r="P13" s="8"/>
      <c r="Q13" s="7"/>
      <c r="R13" s="8"/>
      <c r="S13" s="7"/>
      <c r="T13" s="8"/>
      <c r="U13" s="9"/>
      <c r="V13" s="8"/>
      <c r="W13" s="9"/>
      <c r="X13" s="8"/>
      <c r="Y13" s="9"/>
      <c r="Z13" s="8"/>
      <c r="AA13" s="9"/>
      <c r="AB13" s="8"/>
      <c r="AC13" s="8"/>
      <c r="AD13" s="8"/>
      <c r="AE13" s="8"/>
      <c r="AF13" s="9"/>
      <c r="AG13" s="10" t="s">
        <v>126</v>
      </c>
      <c r="AH13" s="10" t="s">
        <v>126</v>
      </c>
      <c r="AI13" s="10" t="s">
        <v>126</v>
      </c>
      <c r="AJ13" s="10" t="s">
        <v>126</v>
      </c>
      <c r="AK13" s="8"/>
      <c r="AL13" s="11">
        <f t="shared" si="0"/>
        <v>0</v>
      </c>
    </row>
    <row r="14" spans="1:38" ht="40.200000000000003" thickBot="1">
      <c r="A14" s="62" t="s">
        <v>27</v>
      </c>
      <c r="B14" s="35"/>
      <c r="C14" s="26"/>
      <c r="D14" s="26"/>
      <c r="E14" s="42"/>
      <c r="F14" s="46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9"/>
      <c r="V14" s="8"/>
      <c r="W14" s="9"/>
      <c r="X14" s="8"/>
      <c r="Y14" s="9"/>
      <c r="Z14" s="8"/>
      <c r="AA14" s="9"/>
      <c r="AB14" s="8"/>
      <c r="AC14" s="8"/>
      <c r="AD14" s="8"/>
      <c r="AE14" s="8"/>
      <c r="AF14" s="9"/>
      <c r="AG14" s="10" t="s">
        <v>126</v>
      </c>
      <c r="AH14" s="10" t="s">
        <v>126</v>
      </c>
      <c r="AI14" s="10" t="s">
        <v>126</v>
      </c>
      <c r="AJ14" s="10" t="s">
        <v>126</v>
      </c>
      <c r="AK14" s="8"/>
      <c r="AL14" s="11">
        <f t="shared" si="0"/>
        <v>0</v>
      </c>
    </row>
    <row r="15" spans="1:38" ht="16.8" thickBot="1">
      <c r="A15" s="62"/>
      <c r="B15" s="35"/>
      <c r="C15" s="26"/>
      <c r="D15" s="26"/>
      <c r="E15" s="42"/>
      <c r="F15" s="46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9"/>
      <c r="V15" s="8"/>
      <c r="W15" s="9"/>
      <c r="X15" s="8"/>
      <c r="Y15" s="9"/>
      <c r="Z15" s="8"/>
      <c r="AA15" s="9"/>
      <c r="AB15" s="8"/>
      <c r="AC15" s="8"/>
      <c r="AD15" s="8"/>
      <c r="AE15" s="8"/>
      <c r="AF15" s="9"/>
      <c r="AG15" s="10" t="s">
        <v>126</v>
      </c>
      <c r="AH15" s="10" t="s">
        <v>126</v>
      </c>
      <c r="AI15" s="10" t="s">
        <v>126</v>
      </c>
      <c r="AJ15" s="10" t="s">
        <v>126</v>
      </c>
      <c r="AK15" s="8"/>
      <c r="AL15" s="11">
        <f t="shared" si="0"/>
        <v>0</v>
      </c>
    </row>
    <row r="16" spans="1:38" ht="29.4" thickBot="1">
      <c r="A16" s="3">
        <v>59</v>
      </c>
      <c r="B16" s="4" t="s">
        <v>124</v>
      </c>
      <c r="C16" s="4" t="s">
        <v>125</v>
      </c>
      <c r="D16" s="26"/>
      <c r="E16" s="42"/>
      <c r="F16" s="46"/>
      <c r="G16" s="7"/>
      <c r="H16" s="8"/>
      <c r="I16" s="7"/>
      <c r="J16" s="8"/>
      <c r="K16" s="7"/>
      <c r="L16" s="8"/>
      <c r="M16" s="7"/>
      <c r="N16" s="8"/>
      <c r="O16" s="7"/>
      <c r="P16" s="8"/>
      <c r="Q16" s="7"/>
      <c r="R16" s="8"/>
      <c r="S16" s="7"/>
      <c r="T16" s="8"/>
      <c r="U16" s="9"/>
      <c r="V16" s="8"/>
      <c r="W16" s="9"/>
      <c r="X16" s="8"/>
      <c r="Y16" s="9"/>
      <c r="Z16" s="8"/>
      <c r="AA16" s="9"/>
      <c r="AB16" s="8"/>
      <c r="AC16" s="8"/>
      <c r="AD16" s="8"/>
      <c r="AE16" s="8"/>
      <c r="AF16" s="9"/>
      <c r="AG16" s="10" t="s">
        <v>126</v>
      </c>
      <c r="AH16" s="10" t="s">
        <v>126</v>
      </c>
      <c r="AI16" s="10" t="s">
        <v>126</v>
      </c>
      <c r="AJ16" s="10" t="s">
        <v>126</v>
      </c>
      <c r="AK16" s="8"/>
      <c r="AL16" s="11">
        <f t="shared" si="0"/>
        <v>0</v>
      </c>
    </row>
    <row r="17" spans="2:38" ht="16.8" thickBot="1">
      <c r="B17" s="35"/>
      <c r="C17" s="26"/>
      <c r="D17" s="26"/>
      <c r="E17" s="42"/>
      <c r="F17" s="46"/>
      <c r="G17" s="7"/>
      <c r="H17" s="8"/>
      <c r="I17" s="7"/>
      <c r="J17" s="8"/>
      <c r="K17" s="7"/>
      <c r="L17" s="8"/>
      <c r="M17" s="7"/>
      <c r="N17" s="8"/>
      <c r="O17" s="7"/>
      <c r="P17" s="8"/>
      <c r="Q17" s="7"/>
      <c r="R17" s="8"/>
      <c r="S17" s="7"/>
      <c r="T17" s="8"/>
      <c r="U17" s="9"/>
      <c r="V17" s="8"/>
      <c r="W17" s="9"/>
      <c r="X17" s="8"/>
      <c r="Y17" s="9"/>
      <c r="Z17" s="8"/>
      <c r="AA17" s="9"/>
      <c r="AB17" s="8"/>
      <c r="AC17" s="8"/>
      <c r="AD17" s="8"/>
      <c r="AE17" s="8"/>
      <c r="AF17" s="9"/>
      <c r="AG17" s="10" t="s">
        <v>126</v>
      </c>
      <c r="AH17" s="10" t="s">
        <v>126</v>
      </c>
      <c r="AI17" s="10" t="s">
        <v>126</v>
      </c>
      <c r="AJ17" s="10" t="s">
        <v>126</v>
      </c>
      <c r="AK17" s="8"/>
      <c r="AL17" s="11">
        <f t="shared" si="0"/>
        <v>0</v>
      </c>
    </row>
    <row r="18" spans="2:38" ht="16.8" thickBot="1">
      <c r="B18" s="35"/>
      <c r="C18" s="26"/>
      <c r="D18" s="26"/>
      <c r="E18" s="42"/>
      <c r="F18" s="46"/>
      <c r="G18" s="7"/>
      <c r="H18" s="8"/>
      <c r="I18" s="7"/>
      <c r="J18" s="8"/>
      <c r="K18" s="7"/>
      <c r="L18" s="8"/>
      <c r="M18" s="7"/>
      <c r="N18" s="8"/>
      <c r="O18" s="7"/>
      <c r="P18" s="8"/>
      <c r="Q18" s="7"/>
      <c r="R18" s="8"/>
      <c r="S18" s="7"/>
      <c r="T18" s="8"/>
      <c r="U18" s="9"/>
      <c r="V18" s="8"/>
      <c r="W18" s="9"/>
      <c r="X18" s="8"/>
      <c r="Y18" s="9"/>
      <c r="Z18" s="8"/>
      <c r="AA18" s="9"/>
      <c r="AB18" s="8"/>
      <c r="AC18" s="8"/>
      <c r="AD18" s="8"/>
      <c r="AE18" s="8"/>
      <c r="AF18" s="9"/>
      <c r="AG18" s="10" t="s">
        <v>126</v>
      </c>
      <c r="AH18" s="10" t="s">
        <v>126</v>
      </c>
      <c r="AI18" s="10" t="s">
        <v>126</v>
      </c>
      <c r="AJ18" s="10" t="s">
        <v>126</v>
      </c>
      <c r="AK18" s="8"/>
      <c r="AL18" s="11">
        <f t="shared" si="0"/>
        <v>0</v>
      </c>
    </row>
    <row r="19" spans="2:38" ht="16.8" thickBot="1">
      <c r="B19" s="35"/>
      <c r="C19" s="26"/>
      <c r="D19" s="26"/>
      <c r="E19" s="42"/>
      <c r="F19" s="46"/>
      <c r="G19" s="7"/>
      <c r="H19" s="8"/>
      <c r="I19" s="7"/>
      <c r="J19" s="8"/>
      <c r="K19" s="7"/>
      <c r="L19" s="8"/>
      <c r="M19" s="7"/>
      <c r="N19" s="8"/>
      <c r="O19" s="7"/>
      <c r="P19" s="8"/>
      <c r="Q19" s="7"/>
      <c r="R19" s="8"/>
      <c r="S19" s="7"/>
      <c r="T19" s="8"/>
      <c r="U19" s="9"/>
      <c r="V19" s="8"/>
      <c r="W19" s="9"/>
      <c r="X19" s="8"/>
      <c r="Y19" s="9"/>
      <c r="Z19" s="8"/>
      <c r="AA19" s="9"/>
      <c r="AB19" s="8"/>
      <c r="AC19" s="8"/>
      <c r="AD19" s="8"/>
      <c r="AE19" s="8"/>
      <c r="AF19" s="9"/>
      <c r="AG19" s="10" t="s">
        <v>126</v>
      </c>
      <c r="AH19" s="10" t="s">
        <v>126</v>
      </c>
      <c r="AI19" s="10" t="s">
        <v>126</v>
      </c>
      <c r="AJ19" s="10" t="s">
        <v>126</v>
      </c>
      <c r="AK19" s="8"/>
      <c r="AL19" s="11">
        <f t="shared" si="0"/>
        <v>0</v>
      </c>
    </row>
    <row r="20" spans="2:38" ht="16.2">
      <c r="B20" s="35"/>
      <c r="C20" s="26"/>
      <c r="D20" s="26"/>
      <c r="E20" s="42"/>
      <c r="F20" s="46"/>
      <c r="G20" s="7"/>
      <c r="H20" s="8"/>
      <c r="I20" s="7"/>
      <c r="J20" s="8"/>
      <c r="K20" s="7"/>
      <c r="L20" s="8"/>
      <c r="M20" s="7"/>
      <c r="N20" s="8"/>
      <c r="O20" s="7"/>
      <c r="P20" s="8"/>
      <c r="Q20" s="7"/>
      <c r="R20" s="8"/>
      <c r="S20" s="7"/>
      <c r="T20" s="8"/>
      <c r="U20" s="9"/>
      <c r="V20" s="8"/>
      <c r="W20" s="9"/>
      <c r="X20" s="8"/>
      <c r="Y20" s="9"/>
      <c r="Z20" s="8"/>
      <c r="AA20" s="9"/>
      <c r="AB20" s="8"/>
      <c r="AC20" s="8"/>
      <c r="AD20" s="8"/>
      <c r="AE20" s="8"/>
      <c r="AF20" s="9"/>
      <c r="AG20" s="10" t="s">
        <v>126</v>
      </c>
      <c r="AH20" s="10" t="s">
        <v>126</v>
      </c>
      <c r="AI20" s="10" t="s">
        <v>126</v>
      </c>
      <c r="AJ20" s="10" t="s">
        <v>126</v>
      </c>
      <c r="AK20" s="8"/>
      <c r="AL20" s="11">
        <f t="shared" si="0"/>
        <v>0</v>
      </c>
    </row>
    <row r="21" spans="2:38">
      <c r="F21" s="46"/>
      <c r="G21" s="7"/>
      <c r="H21" s="8"/>
      <c r="I21" s="7"/>
      <c r="J21" s="8"/>
      <c r="K21" s="7"/>
      <c r="L21" s="8"/>
      <c r="M21" s="7"/>
      <c r="N21" s="8"/>
      <c r="O21" s="7"/>
      <c r="P21" s="8"/>
      <c r="Q21" s="7"/>
      <c r="R21" s="8"/>
      <c r="S21" s="7"/>
      <c r="T21" s="8"/>
      <c r="U21" s="9"/>
      <c r="V21" s="8"/>
      <c r="W21" s="9"/>
      <c r="X21" s="8"/>
      <c r="Y21" s="9"/>
      <c r="Z21" s="8"/>
      <c r="AA21" s="9"/>
      <c r="AB21" s="8"/>
      <c r="AC21" s="8"/>
      <c r="AD21" s="8"/>
      <c r="AE21" s="8"/>
      <c r="AF21" s="9"/>
      <c r="AG21" s="10" t="s">
        <v>126</v>
      </c>
      <c r="AH21" s="10" t="s">
        <v>126</v>
      </c>
      <c r="AI21" s="10" t="s">
        <v>126</v>
      </c>
      <c r="AJ21" s="10" t="s">
        <v>126</v>
      </c>
      <c r="AK21" s="8"/>
      <c r="AL21" s="11"/>
    </row>
    <row r="22" spans="2:38">
      <c r="F22" s="46"/>
      <c r="G22" s="7"/>
      <c r="H22" s="8"/>
      <c r="I22" s="7"/>
      <c r="J22" s="8"/>
      <c r="K22" s="7"/>
      <c r="L22" s="8"/>
      <c r="M22" s="7"/>
      <c r="N22" s="8"/>
      <c r="O22" s="7"/>
      <c r="P22" s="8"/>
      <c r="Q22" s="7"/>
      <c r="R22" s="8"/>
      <c r="S22" s="7"/>
      <c r="T22" s="8"/>
      <c r="U22" s="9"/>
      <c r="V22" s="8"/>
      <c r="W22" s="9"/>
      <c r="X22" s="8"/>
      <c r="Y22" s="9"/>
      <c r="Z22" s="8"/>
      <c r="AA22" s="9"/>
      <c r="AB22" s="8"/>
      <c r="AC22" s="8"/>
      <c r="AD22" s="8"/>
      <c r="AE22" s="8"/>
      <c r="AF22" s="9"/>
      <c r="AG22" s="10"/>
      <c r="AH22" s="10"/>
      <c r="AI22" s="10"/>
      <c r="AJ22" s="10"/>
      <c r="AK22" s="8"/>
      <c r="AL22" s="11">
        <f t="shared" si="0"/>
        <v>0</v>
      </c>
    </row>
    <row r="23" spans="2:38" ht="15" thickBot="1">
      <c r="F23" s="46"/>
      <c r="G23" s="7"/>
      <c r="H23" s="8"/>
      <c r="I23" s="7"/>
      <c r="J23" s="8"/>
      <c r="K23" s="7"/>
      <c r="L23" s="8"/>
      <c r="M23" s="7"/>
      <c r="N23" s="8"/>
      <c r="O23" s="7"/>
      <c r="P23" s="8"/>
      <c r="Q23" s="7"/>
      <c r="R23" s="8"/>
      <c r="S23" s="7"/>
      <c r="T23" s="8"/>
      <c r="U23" s="9"/>
      <c r="V23" s="8"/>
      <c r="W23" s="9"/>
      <c r="X23" s="8"/>
      <c r="Y23" s="9"/>
      <c r="Z23" s="8"/>
      <c r="AA23" s="9"/>
      <c r="AB23" s="8"/>
      <c r="AC23" s="8"/>
      <c r="AD23" s="8"/>
      <c r="AE23" s="8"/>
      <c r="AF23" s="9"/>
      <c r="AG23" s="10"/>
      <c r="AH23" s="10"/>
      <c r="AI23" s="10"/>
      <c r="AJ23" s="10"/>
      <c r="AK23" s="8"/>
      <c r="AL23" s="11">
        <f t="shared" si="0"/>
        <v>0</v>
      </c>
    </row>
    <row r="24" spans="2:38" ht="15" thickBot="1">
      <c r="C24" s="4"/>
      <c r="D24" s="4"/>
      <c r="F24" s="46"/>
      <c r="G24" s="7"/>
      <c r="H24" s="8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9"/>
      <c r="V24" s="8"/>
      <c r="W24" s="9"/>
      <c r="X24" s="8"/>
      <c r="Y24" s="9"/>
      <c r="Z24" s="8"/>
      <c r="AA24" s="9"/>
      <c r="AB24" s="8"/>
      <c r="AC24" s="8"/>
      <c r="AD24" s="8"/>
      <c r="AE24" s="8"/>
      <c r="AF24" s="9"/>
      <c r="AG24" s="10"/>
      <c r="AH24" s="10"/>
      <c r="AI24" s="10"/>
      <c r="AJ24" s="10"/>
      <c r="AK24" s="8"/>
      <c r="AL24" s="11">
        <f t="shared" si="0"/>
        <v>0</v>
      </c>
    </row>
    <row r="25" spans="2:38" ht="15" thickBot="1">
      <c r="C25" s="4"/>
      <c r="D25" s="4"/>
      <c r="F25" s="46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9"/>
      <c r="V25" s="8"/>
      <c r="W25" s="9"/>
      <c r="X25" s="8"/>
      <c r="Y25" s="9"/>
      <c r="Z25" s="8"/>
      <c r="AA25" s="9"/>
      <c r="AB25" s="8"/>
      <c r="AC25" s="8"/>
      <c r="AD25" s="8"/>
      <c r="AE25" s="8"/>
      <c r="AF25" s="9"/>
      <c r="AG25" s="10"/>
      <c r="AH25" s="10"/>
      <c r="AI25" s="10"/>
      <c r="AJ25" s="10"/>
      <c r="AK25" s="8"/>
      <c r="AL25" s="11">
        <f t="shared" si="0"/>
        <v>0</v>
      </c>
    </row>
    <row r="26" spans="2:38">
      <c r="C26" s="4"/>
      <c r="D26" s="4"/>
      <c r="F26" s="46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9"/>
      <c r="V26" s="8"/>
      <c r="W26" s="9"/>
      <c r="X26" s="8"/>
      <c r="Y26" s="9"/>
      <c r="Z26" s="8"/>
      <c r="AA26" s="9"/>
      <c r="AB26" s="8"/>
      <c r="AC26" s="8"/>
      <c r="AD26" s="8"/>
      <c r="AE26" s="8"/>
      <c r="AF26" s="9"/>
      <c r="AG26" s="10"/>
      <c r="AH26" s="10"/>
      <c r="AI26" s="10"/>
      <c r="AJ26" s="10"/>
      <c r="AK26" s="8"/>
      <c r="AL26" s="11">
        <f t="shared" si="0"/>
        <v>0</v>
      </c>
    </row>
    <row r="27" spans="2:38">
      <c r="F27" s="46"/>
      <c r="G27" s="7"/>
      <c r="H27" s="8"/>
      <c r="I27" s="7"/>
      <c r="J27" s="8"/>
      <c r="K27" s="7"/>
      <c r="L27" s="8"/>
      <c r="M27" s="7"/>
      <c r="N27" s="8"/>
      <c r="O27" s="7"/>
      <c r="P27" s="8"/>
      <c r="Q27" s="7"/>
      <c r="R27" s="8"/>
      <c r="S27" s="7"/>
      <c r="T27" s="8"/>
      <c r="U27" s="9"/>
      <c r="V27" s="8"/>
      <c r="W27" s="9"/>
      <c r="X27" s="8"/>
      <c r="Y27" s="9"/>
      <c r="Z27" s="8"/>
      <c r="AA27" s="9"/>
      <c r="AB27" s="8"/>
      <c r="AC27" s="8"/>
      <c r="AD27" s="8"/>
      <c r="AE27" s="8"/>
      <c r="AF27" s="9"/>
      <c r="AG27" s="10"/>
      <c r="AH27" s="10"/>
      <c r="AI27" s="10"/>
      <c r="AJ27" s="10"/>
      <c r="AK27" s="8"/>
      <c r="AL27" s="11">
        <f t="shared" si="0"/>
        <v>0</v>
      </c>
    </row>
    <row r="28" spans="2:38"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9"/>
      <c r="V28" s="8"/>
      <c r="W28" s="9"/>
      <c r="X28" s="8"/>
      <c r="Y28" s="9"/>
      <c r="Z28" s="8"/>
      <c r="AA28" s="9"/>
      <c r="AB28" s="8"/>
      <c r="AC28" s="8"/>
      <c r="AD28" s="8"/>
      <c r="AE28" s="8"/>
      <c r="AF28" s="9"/>
      <c r="AG28" s="10"/>
      <c r="AH28" s="10"/>
      <c r="AI28" s="10"/>
      <c r="AJ28" s="10"/>
      <c r="AK28" s="8"/>
      <c r="AL28" s="11">
        <f t="shared" si="0"/>
        <v>0</v>
      </c>
    </row>
    <row r="29" spans="2:38">
      <c r="G29" s="7"/>
      <c r="H29" s="8"/>
      <c r="I29" s="7"/>
      <c r="J29" s="8"/>
      <c r="K29" s="7"/>
      <c r="L29" s="8"/>
      <c r="M29" s="7"/>
      <c r="N29" s="8"/>
      <c r="O29" s="7"/>
      <c r="P29" s="8"/>
      <c r="Q29" s="7"/>
      <c r="R29" s="8"/>
      <c r="S29" s="7"/>
      <c r="T29" s="8"/>
      <c r="U29" s="9"/>
      <c r="V29" s="8"/>
      <c r="W29" s="9"/>
      <c r="X29" s="8"/>
      <c r="Y29" s="9"/>
      <c r="Z29" s="8"/>
      <c r="AA29" s="9"/>
      <c r="AB29" s="8"/>
      <c r="AC29" s="8"/>
      <c r="AD29" s="8"/>
      <c r="AE29" s="8"/>
      <c r="AF29" s="9"/>
      <c r="AG29" s="10"/>
      <c r="AH29" s="10"/>
      <c r="AI29" s="10"/>
      <c r="AJ29" s="10"/>
      <c r="AK29" s="8"/>
      <c r="AL29" s="11">
        <f t="shared" si="0"/>
        <v>0</v>
      </c>
    </row>
    <row r="30" spans="2:38">
      <c r="G30" s="7"/>
      <c r="H30" s="8"/>
      <c r="I30" s="7"/>
      <c r="J30" s="8"/>
      <c r="K30" s="7"/>
      <c r="L30" s="8"/>
      <c r="M30" s="7"/>
      <c r="N30" s="8"/>
      <c r="O30" s="7"/>
      <c r="P30" s="8"/>
      <c r="Q30" s="7"/>
      <c r="R30" s="8"/>
      <c r="S30" s="7"/>
      <c r="T30" s="8"/>
      <c r="U30" s="9"/>
      <c r="V30" s="8"/>
      <c r="W30" s="9"/>
      <c r="X30" s="8"/>
      <c r="Y30" s="9"/>
      <c r="Z30" s="8"/>
      <c r="AA30" s="9"/>
      <c r="AB30" s="8"/>
      <c r="AC30" s="8"/>
      <c r="AD30" s="8"/>
      <c r="AE30" s="8"/>
      <c r="AF30" s="9"/>
      <c r="AG30" s="10"/>
      <c r="AH30" s="10"/>
      <c r="AI30" s="10"/>
      <c r="AJ30" s="10"/>
      <c r="AK30" s="8"/>
      <c r="AL30" s="11">
        <f t="shared" si="0"/>
        <v>0</v>
      </c>
    </row>
    <row r="31" spans="2:38"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9"/>
      <c r="V31" s="8"/>
      <c r="W31" s="9"/>
      <c r="X31" s="8"/>
      <c r="Y31" s="9"/>
      <c r="Z31" s="8"/>
      <c r="AA31" s="9"/>
      <c r="AB31" s="8"/>
      <c r="AC31" s="8"/>
      <c r="AD31" s="8"/>
      <c r="AE31" s="8"/>
      <c r="AF31" s="9"/>
      <c r="AG31" s="10"/>
      <c r="AH31" s="10"/>
      <c r="AI31" s="10"/>
      <c r="AJ31" s="10"/>
      <c r="AK31" s="8"/>
      <c r="AL31" s="11">
        <f t="shared" si="0"/>
        <v>0</v>
      </c>
    </row>
    <row r="32" spans="2:38"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9"/>
      <c r="V32" s="8"/>
      <c r="W32" s="9"/>
      <c r="X32" s="8"/>
      <c r="Y32" s="9"/>
      <c r="Z32" s="8"/>
      <c r="AA32" s="9"/>
      <c r="AB32" s="8"/>
      <c r="AC32" s="8"/>
      <c r="AD32" s="8"/>
      <c r="AE32" s="8"/>
      <c r="AF32" s="9"/>
      <c r="AG32" s="10"/>
      <c r="AH32" s="10"/>
      <c r="AI32" s="10"/>
      <c r="AJ32" s="10"/>
      <c r="AK32" s="8"/>
      <c r="AL32" s="11">
        <f t="shared" si="0"/>
        <v>0</v>
      </c>
    </row>
    <row r="33" spans="7:38"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9"/>
      <c r="V33" s="8"/>
      <c r="W33" s="9"/>
      <c r="X33" s="8"/>
      <c r="Y33" s="9"/>
      <c r="Z33" s="8"/>
      <c r="AA33" s="9"/>
      <c r="AB33" s="8"/>
      <c r="AC33" s="8"/>
      <c r="AD33" s="8"/>
      <c r="AE33" s="8"/>
      <c r="AF33" s="9"/>
      <c r="AG33" s="10"/>
      <c r="AH33" s="10"/>
      <c r="AI33" s="10"/>
      <c r="AJ33" s="10"/>
      <c r="AK33" s="8"/>
      <c r="AL33" s="11">
        <f t="shared" si="0"/>
        <v>0</v>
      </c>
    </row>
    <row r="34" spans="7:38">
      <c r="G34" s="7"/>
      <c r="H34" s="8"/>
      <c r="I34" s="7"/>
      <c r="J34" s="8"/>
      <c r="K34" s="7"/>
      <c r="L34" s="8"/>
      <c r="M34" s="7"/>
      <c r="N34" s="8"/>
      <c r="O34" s="7"/>
      <c r="P34" s="8"/>
      <c r="Q34" s="7"/>
      <c r="R34" s="8"/>
      <c r="S34" s="7"/>
      <c r="T34" s="8"/>
      <c r="U34" s="9"/>
      <c r="V34" s="8"/>
      <c r="W34" s="9"/>
      <c r="X34" s="8"/>
      <c r="Y34" s="9"/>
      <c r="Z34" s="8"/>
      <c r="AA34" s="9"/>
      <c r="AB34" s="8"/>
      <c r="AC34" s="8"/>
      <c r="AD34" s="8"/>
      <c r="AE34" s="8"/>
      <c r="AF34" s="9"/>
      <c r="AG34" s="10"/>
      <c r="AH34" s="10"/>
      <c r="AI34" s="10"/>
      <c r="AJ34" s="10"/>
      <c r="AK34" s="8"/>
      <c r="AL34" s="11">
        <f t="shared" si="0"/>
        <v>0</v>
      </c>
    </row>
    <row r="35" spans="7:38">
      <c r="G35" s="7"/>
      <c r="H35" s="8"/>
      <c r="I35" s="7"/>
      <c r="J35" s="8"/>
      <c r="K35" s="7"/>
      <c r="L35" s="8"/>
      <c r="M35" s="7"/>
      <c r="N35" s="8"/>
      <c r="O35" s="7"/>
      <c r="P35" s="8"/>
      <c r="Q35" s="7"/>
      <c r="R35" s="8"/>
      <c r="S35" s="7"/>
      <c r="T35" s="8"/>
      <c r="U35" s="9"/>
      <c r="V35" s="8"/>
      <c r="W35" s="9"/>
      <c r="X35" s="8"/>
      <c r="Y35" s="9"/>
      <c r="Z35" s="8"/>
      <c r="AA35" s="9"/>
      <c r="AB35" s="8"/>
      <c r="AC35" s="8"/>
      <c r="AD35" s="8"/>
      <c r="AE35" s="8"/>
      <c r="AF35" s="9"/>
      <c r="AG35" s="10"/>
      <c r="AH35" s="10"/>
      <c r="AI35" s="10"/>
      <c r="AJ35" s="10"/>
      <c r="AK35" s="8"/>
      <c r="AL35" s="11">
        <f t="shared" si="0"/>
        <v>0</v>
      </c>
    </row>
    <row r="36" spans="7:38">
      <c r="G36" s="7"/>
      <c r="H36" s="8"/>
      <c r="I36" s="7"/>
      <c r="J36" s="8"/>
      <c r="K36" s="7"/>
      <c r="L36" s="8"/>
      <c r="M36" s="7"/>
      <c r="N36" s="8"/>
      <c r="O36" s="7"/>
      <c r="P36" s="8"/>
      <c r="Q36" s="7"/>
      <c r="R36" s="8"/>
      <c r="S36" s="7"/>
      <c r="T36" s="8"/>
      <c r="U36" s="9"/>
      <c r="V36" s="8"/>
      <c r="W36" s="9"/>
      <c r="X36" s="8"/>
      <c r="Y36" s="9"/>
      <c r="Z36" s="8"/>
      <c r="AA36" s="9"/>
      <c r="AB36" s="8"/>
      <c r="AC36" s="8"/>
      <c r="AD36" s="8"/>
      <c r="AE36" s="8"/>
      <c r="AF36" s="9"/>
      <c r="AG36" s="10"/>
      <c r="AH36" s="10"/>
      <c r="AI36" s="10"/>
      <c r="AJ36" s="10"/>
      <c r="AK36" s="8"/>
      <c r="AL36" s="11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A9074-B702-46DD-ABF8-AB4851B524DD}">
  <dimension ref="A1:E23"/>
  <sheetViews>
    <sheetView workbookViewId="0">
      <selection activeCell="B7" sqref="B7"/>
    </sheetView>
  </sheetViews>
  <sheetFormatPr defaultRowHeight="14.4"/>
  <cols>
    <col min="2" max="2" width="29.5546875" customWidth="1"/>
    <col min="3" max="3" width="21.109375" customWidth="1"/>
    <col min="5" max="5" width="10.88671875" style="124" bestFit="1" customWidth="1"/>
  </cols>
  <sheetData>
    <row r="1" spans="1:5">
      <c r="C1" t="s">
        <v>3</v>
      </c>
      <c r="D1">
        <v>270</v>
      </c>
    </row>
    <row r="2" spans="1:5" ht="21.6" thickBot="1">
      <c r="B2" s="12" t="s">
        <v>4</v>
      </c>
      <c r="C2" s="13" t="s">
        <v>5</v>
      </c>
      <c r="D2" s="14" t="s">
        <v>6</v>
      </c>
      <c r="E2" s="125" t="s">
        <v>11</v>
      </c>
    </row>
    <row r="3" spans="1:5" ht="15.6" thickTop="1" thickBot="1">
      <c r="A3">
        <v>1</v>
      </c>
      <c r="B3" s="92" t="s">
        <v>55</v>
      </c>
      <c r="C3" s="92" t="s">
        <v>56</v>
      </c>
      <c r="D3" s="22">
        <v>0.64444444444444449</v>
      </c>
      <c r="E3" s="124">
        <v>174</v>
      </c>
    </row>
    <row r="4" spans="1:5" ht="15" thickBot="1">
      <c r="A4">
        <v>2</v>
      </c>
      <c r="B4" s="92" t="s">
        <v>63</v>
      </c>
      <c r="C4" s="92" t="s">
        <v>40</v>
      </c>
      <c r="D4" s="22">
        <v>0.6425925925925926</v>
      </c>
      <c r="E4" s="124">
        <v>173.5</v>
      </c>
    </row>
    <row r="5" spans="1:5" ht="15" thickBot="1">
      <c r="A5">
        <v>3</v>
      </c>
      <c r="B5" t="s">
        <v>61</v>
      </c>
      <c r="C5" t="s">
        <v>62</v>
      </c>
      <c r="D5" s="22">
        <v>0.62962962962962965</v>
      </c>
      <c r="E5" s="124">
        <v>170</v>
      </c>
    </row>
    <row r="6" spans="1:5" ht="15" thickBot="1">
      <c r="A6">
        <v>4</v>
      </c>
      <c r="B6" t="s">
        <v>47</v>
      </c>
      <c r="C6" t="s">
        <v>48</v>
      </c>
      <c r="D6" s="22">
        <v>0.62592592592592589</v>
      </c>
      <c r="E6" s="124">
        <v>169</v>
      </c>
    </row>
    <row r="7" spans="1:5" ht="15" thickBot="1">
      <c r="A7">
        <v>4</v>
      </c>
      <c r="B7" t="s">
        <v>67</v>
      </c>
      <c r="C7" t="s">
        <v>68</v>
      </c>
      <c r="D7" s="22">
        <v>0.62592592592592589</v>
      </c>
      <c r="E7" s="124">
        <v>169</v>
      </c>
    </row>
    <row r="8" spans="1:5" ht="15" thickBot="1">
      <c r="A8">
        <v>5</v>
      </c>
      <c r="B8" s="133" t="s">
        <v>33</v>
      </c>
      <c r="C8" s="133" t="s">
        <v>34</v>
      </c>
      <c r="D8" s="22">
        <v>0.61481481481481481</v>
      </c>
      <c r="E8" s="124">
        <v>166</v>
      </c>
    </row>
    <row r="9" spans="1:5" ht="15" thickBot="1">
      <c r="A9">
        <v>6</v>
      </c>
      <c r="B9" s="133" t="s">
        <v>35</v>
      </c>
      <c r="C9" s="133" t="s">
        <v>36</v>
      </c>
      <c r="D9" s="22">
        <v>0.61111111111111116</v>
      </c>
      <c r="E9" s="124">
        <v>165</v>
      </c>
    </row>
    <row r="10" spans="1:5" ht="15" thickBot="1">
      <c r="A10">
        <v>7</v>
      </c>
      <c r="B10" t="s">
        <v>37</v>
      </c>
      <c r="C10" t="s">
        <v>38</v>
      </c>
      <c r="D10" s="22">
        <v>0.60555555555555551</v>
      </c>
      <c r="E10" s="124">
        <v>163.5</v>
      </c>
    </row>
    <row r="11" spans="1:5" ht="15" thickBot="1">
      <c r="A11">
        <v>8</v>
      </c>
      <c r="B11" t="s">
        <v>45</v>
      </c>
      <c r="C11" t="s">
        <v>46</v>
      </c>
      <c r="D11" s="22">
        <v>0.60370370370370374</v>
      </c>
      <c r="E11" s="124">
        <v>163</v>
      </c>
    </row>
    <row r="12" spans="1:5" ht="15" thickBot="1">
      <c r="A12">
        <v>9</v>
      </c>
      <c r="B12" t="s">
        <v>66</v>
      </c>
      <c r="C12" t="s">
        <v>46</v>
      </c>
      <c r="D12" s="22">
        <v>0.59259259259259256</v>
      </c>
      <c r="E12" s="124">
        <v>160</v>
      </c>
    </row>
    <row r="13" spans="1:5" ht="15" thickBot="1">
      <c r="A13">
        <v>10</v>
      </c>
      <c r="B13" t="s">
        <v>64</v>
      </c>
      <c r="C13" t="s">
        <v>42</v>
      </c>
      <c r="D13" s="22">
        <v>0.58888888888888891</v>
      </c>
      <c r="E13" s="124">
        <v>159</v>
      </c>
    </row>
    <row r="14" spans="1:5" ht="15" thickBot="1">
      <c r="A14">
        <v>11</v>
      </c>
      <c r="B14" t="s">
        <v>39</v>
      </c>
      <c r="C14" t="s">
        <v>40</v>
      </c>
      <c r="D14" s="22">
        <v>0.58703703703703702</v>
      </c>
      <c r="E14" s="124">
        <v>158.5</v>
      </c>
    </row>
    <row r="15" spans="1:5" ht="15" thickBot="1">
      <c r="A15">
        <v>12</v>
      </c>
      <c r="B15" t="s">
        <v>41</v>
      </c>
      <c r="C15" t="s">
        <v>42</v>
      </c>
      <c r="D15" s="22">
        <v>0.57962962962962961</v>
      </c>
      <c r="E15" s="124">
        <v>156.5</v>
      </c>
    </row>
    <row r="16" spans="1:5" ht="15" thickBot="1">
      <c r="A16">
        <v>13</v>
      </c>
      <c r="B16" t="s">
        <v>49</v>
      </c>
      <c r="C16" t="s">
        <v>50</v>
      </c>
      <c r="D16" s="22">
        <v>0.54814814814814816</v>
      </c>
      <c r="E16" s="124">
        <v>148</v>
      </c>
    </row>
    <row r="17" spans="1:5" ht="15" thickBot="1">
      <c r="A17">
        <v>14</v>
      </c>
      <c r="B17" t="s">
        <v>43</v>
      </c>
      <c r="C17" t="s">
        <v>44</v>
      </c>
      <c r="D17" s="22">
        <v>0.54259259259259263</v>
      </c>
      <c r="E17" s="124">
        <v>146.5</v>
      </c>
    </row>
    <row r="18" spans="1:5" ht="15" thickBot="1">
      <c r="A18">
        <v>15</v>
      </c>
      <c r="B18" t="s">
        <v>51</v>
      </c>
      <c r="C18" t="s">
        <v>52</v>
      </c>
      <c r="D18" s="22">
        <v>0.52222222222222225</v>
      </c>
      <c r="E18" s="124">
        <v>141</v>
      </c>
    </row>
    <row r="19" spans="1:5" ht="15" thickBot="1">
      <c r="A19">
        <v>16</v>
      </c>
      <c r="B19" t="s">
        <v>65</v>
      </c>
      <c r="C19" t="s">
        <v>44</v>
      </c>
      <c r="D19" s="22">
        <v>0.49259259259259258</v>
      </c>
      <c r="E19" s="124">
        <v>133</v>
      </c>
    </row>
    <row r="20" spans="1:5" ht="15" thickBot="1">
      <c r="A20">
        <v>17</v>
      </c>
      <c r="B20" s="119" t="s">
        <v>53</v>
      </c>
      <c r="C20" s="119" t="s">
        <v>54</v>
      </c>
      <c r="D20" s="120">
        <v>0.45</v>
      </c>
      <c r="E20" s="126">
        <v>121.5</v>
      </c>
    </row>
    <row r="21" spans="1:5" ht="15" thickBot="1">
      <c r="A21">
        <v>18</v>
      </c>
      <c r="B21" s="115" t="s">
        <v>57</v>
      </c>
      <c r="C21" s="115" t="s">
        <v>58</v>
      </c>
      <c r="D21" s="116">
        <v>0</v>
      </c>
      <c r="E21" s="127">
        <v>0</v>
      </c>
    </row>
    <row r="22" spans="1:5">
      <c r="A22">
        <v>19</v>
      </c>
      <c r="B22" s="115" t="s">
        <v>59</v>
      </c>
      <c r="C22" s="115" t="s">
        <v>60</v>
      </c>
      <c r="D22" s="116">
        <v>0</v>
      </c>
      <c r="E22" s="127">
        <v>0</v>
      </c>
    </row>
    <row r="23" spans="1:5">
      <c r="A23">
        <v>20</v>
      </c>
    </row>
  </sheetData>
  <sortState xmlns:xlrd2="http://schemas.microsoft.com/office/spreadsheetml/2017/richdata2" ref="B2:E22">
    <sortCondition descending="1" ref="E1:E2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8017-EF44-481D-887E-FA63B2F94041}">
  <dimension ref="A1:AB38"/>
  <sheetViews>
    <sheetView workbookViewId="0">
      <selection activeCell="A2" sqref="A2:E9"/>
    </sheetView>
  </sheetViews>
  <sheetFormatPr defaultRowHeight="14.4"/>
  <cols>
    <col min="2" max="2" width="29.5546875" customWidth="1"/>
    <col min="3" max="3" width="21.109375" customWidth="1"/>
    <col min="6" max="6" width="8.88671875" style="7"/>
    <col min="7" max="7" width="8.88671875" style="8"/>
    <col min="8" max="8" width="8.88671875" style="7"/>
    <col min="9" max="9" width="8.88671875" style="8"/>
    <col min="10" max="10" width="8.88671875" style="7"/>
    <col min="11" max="11" width="8.88671875" style="8"/>
    <col min="12" max="12" width="8.88671875" style="7"/>
    <col min="13" max="13" width="8.88671875" style="8"/>
    <col min="14" max="14" width="8.88671875" style="7"/>
    <col min="15" max="15" width="8.88671875" style="8"/>
    <col min="16" max="16" width="8.88671875" style="7"/>
    <col min="17" max="17" width="8.88671875" style="8"/>
    <col min="18" max="18" width="8.88671875" style="7"/>
    <col min="19" max="19" width="8.88671875" style="8"/>
    <col min="20" max="20" width="8.88671875" style="9"/>
    <col min="21" max="21" width="8.88671875" style="8"/>
    <col min="22" max="22" width="8.88671875" style="7"/>
    <col min="23" max="26" width="8.88671875" style="10"/>
    <col min="27" max="27" width="8.88671875" style="8"/>
    <col min="28" max="28" width="8.88671875" style="11"/>
  </cols>
  <sheetData>
    <row r="1" spans="1:28" ht="33" customHeight="1">
      <c r="C1" t="s">
        <v>3</v>
      </c>
      <c r="D1">
        <v>250</v>
      </c>
    </row>
    <row r="2" spans="1:28" ht="27.6" thickBot="1">
      <c r="A2" t="s">
        <v>0</v>
      </c>
      <c r="B2" s="12" t="s">
        <v>4</v>
      </c>
      <c r="C2" s="13" t="s">
        <v>5</v>
      </c>
      <c r="D2" s="14" t="s">
        <v>6</v>
      </c>
      <c r="E2" s="13" t="s">
        <v>128</v>
      </c>
      <c r="F2" s="15">
        <v>1</v>
      </c>
      <c r="G2" s="16">
        <v>2</v>
      </c>
      <c r="H2" s="15">
        <v>3</v>
      </c>
      <c r="I2" s="16">
        <v>4</v>
      </c>
      <c r="J2" s="15">
        <v>5</v>
      </c>
      <c r="K2" s="16">
        <v>6</v>
      </c>
      <c r="L2" s="15">
        <v>7</v>
      </c>
      <c r="M2" s="16">
        <v>8</v>
      </c>
      <c r="N2" s="15">
        <v>9</v>
      </c>
      <c r="O2" s="16">
        <v>10</v>
      </c>
      <c r="P2" s="15">
        <v>11</v>
      </c>
      <c r="Q2" s="16">
        <v>12</v>
      </c>
      <c r="R2" s="15">
        <v>13</v>
      </c>
      <c r="S2" s="16">
        <v>14</v>
      </c>
      <c r="T2" s="17">
        <v>15</v>
      </c>
      <c r="U2" s="16">
        <v>16</v>
      </c>
      <c r="V2" s="15">
        <v>17</v>
      </c>
      <c r="W2" s="18" t="s">
        <v>7</v>
      </c>
      <c r="X2" s="18" t="s">
        <v>8</v>
      </c>
      <c r="Y2" s="18" t="s">
        <v>9</v>
      </c>
      <c r="Z2" s="18" t="s">
        <v>10</v>
      </c>
      <c r="AA2" s="19"/>
      <c r="AB2" s="20" t="s">
        <v>11</v>
      </c>
    </row>
    <row r="3" spans="1:28" ht="19.2" thickTop="1" thickBot="1">
      <c r="A3" s="3">
        <v>21</v>
      </c>
      <c r="B3" t="s">
        <v>69</v>
      </c>
      <c r="C3" t="s">
        <v>70</v>
      </c>
      <c r="D3" s="22">
        <f>(AB3/D$1)-0.5%</f>
        <v>0.60299999999999998</v>
      </c>
      <c r="E3" s="23">
        <v>5</v>
      </c>
      <c r="F3" s="7">
        <v>7.5</v>
      </c>
      <c r="G3" s="8">
        <v>6.5</v>
      </c>
      <c r="H3" s="7">
        <v>6</v>
      </c>
      <c r="I3" s="8">
        <v>6.5</v>
      </c>
      <c r="J3" s="7">
        <v>7</v>
      </c>
      <c r="K3" s="8">
        <v>4</v>
      </c>
      <c r="L3" s="7">
        <v>6</v>
      </c>
      <c r="M3" s="8">
        <v>6.5</v>
      </c>
      <c r="N3" s="7">
        <v>6</v>
      </c>
      <c r="O3" s="8">
        <v>6.5</v>
      </c>
      <c r="P3" s="7">
        <v>5.5</v>
      </c>
      <c r="Q3" s="8">
        <v>5.5</v>
      </c>
      <c r="R3" s="7">
        <v>6.5</v>
      </c>
      <c r="S3" s="8">
        <v>6.5</v>
      </c>
      <c r="T3" s="9">
        <v>6</v>
      </c>
      <c r="U3" s="8">
        <v>6</v>
      </c>
      <c r="V3" s="7">
        <v>6.5</v>
      </c>
      <c r="W3" s="10">
        <v>12</v>
      </c>
      <c r="X3" s="10">
        <v>12</v>
      </c>
      <c r="Y3" s="10">
        <v>10</v>
      </c>
      <c r="Z3" s="10">
        <v>13</v>
      </c>
      <c r="AB3" s="11">
        <f>SUM(F3:Z3)</f>
        <v>152</v>
      </c>
    </row>
    <row r="4" spans="1:28" ht="18.600000000000001" thickBot="1">
      <c r="A4" s="3">
        <v>22</v>
      </c>
      <c r="B4" t="s">
        <v>71</v>
      </c>
      <c r="C4" t="s">
        <v>72</v>
      </c>
      <c r="D4" s="22">
        <f t="shared" ref="D4:D8" si="0">AB4/D$1</f>
        <v>0.63200000000000001</v>
      </c>
      <c r="E4" s="134">
        <v>3</v>
      </c>
      <c r="F4" s="7">
        <v>7</v>
      </c>
      <c r="G4" s="8">
        <v>6</v>
      </c>
      <c r="H4" s="7">
        <v>5.5</v>
      </c>
      <c r="I4" s="8">
        <v>6</v>
      </c>
      <c r="J4" s="7">
        <v>6</v>
      </c>
      <c r="K4" s="8">
        <v>6.5</v>
      </c>
      <c r="L4" s="7">
        <v>7</v>
      </c>
      <c r="M4" s="8">
        <v>6.5</v>
      </c>
      <c r="N4" s="7">
        <v>6.5</v>
      </c>
      <c r="O4" s="8">
        <v>5.5</v>
      </c>
      <c r="P4" s="7">
        <v>6</v>
      </c>
      <c r="Q4" s="8">
        <v>6</v>
      </c>
      <c r="R4" s="7">
        <v>6</v>
      </c>
      <c r="S4" s="8">
        <v>5</v>
      </c>
      <c r="T4" s="9">
        <v>6</v>
      </c>
      <c r="U4" s="8">
        <v>6</v>
      </c>
      <c r="V4" s="7">
        <v>6.5</v>
      </c>
      <c r="W4" s="10">
        <v>14</v>
      </c>
      <c r="X4" s="10">
        <v>13</v>
      </c>
      <c r="Y4" s="10">
        <v>14</v>
      </c>
      <c r="Z4" s="10">
        <v>13</v>
      </c>
      <c r="AB4" s="11">
        <f t="shared" ref="AB4:AB38" si="1">SUM(F4:Z4)</f>
        <v>158</v>
      </c>
    </row>
    <row r="5" spans="1:28" ht="18.600000000000001" thickBot="1">
      <c r="A5" s="3">
        <v>23</v>
      </c>
      <c r="B5" s="4" t="s">
        <v>33</v>
      </c>
      <c r="C5" s="4" t="s">
        <v>34</v>
      </c>
      <c r="D5" s="22">
        <f t="shared" si="0"/>
        <v>0.622</v>
      </c>
      <c r="E5" s="134">
        <v>4</v>
      </c>
      <c r="F5" s="7">
        <v>6</v>
      </c>
      <c r="G5" s="8">
        <v>6</v>
      </c>
      <c r="H5" s="7">
        <v>6.5</v>
      </c>
      <c r="I5" s="8">
        <v>7</v>
      </c>
      <c r="J5" s="7">
        <v>6.5</v>
      </c>
      <c r="K5" s="8">
        <v>6</v>
      </c>
      <c r="L5" s="7">
        <v>7</v>
      </c>
      <c r="M5" s="8">
        <v>6.5</v>
      </c>
      <c r="N5" s="7">
        <v>6.5</v>
      </c>
      <c r="O5" s="8">
        <v>6</v>
      </c>
      <c r="P5" s="7">
        <v>6</v>
      </c>
      <c r="Q5" s="8">
        <v>5.5</v>
      </c>
      <c r="R5" s="7">
        <v>5.5</v>
      </c>
      <c r="S5" s="8">
        <v>7</v>
      </c>
      <c r="T5" s="9">
        <v>6</v>
      </c>
      <c r="U5" s="8">
        <v>5.5</v>
      </c>
      <c r="V5" s="7">
        <v>6</v>
      </c>
      <c r="W5" s="10">
        <v>12</v>
      </c>
      <c r="X5" s="10">
        <v>12</v>
      </c>
      <c r="Y5" s="10">
        <v>13</v>
      </c>
      <c r="Z5" s="10">
        <v>13</v>
      </c>
      <c r="AB5" s="11">
        <f t="shared" si="1"/>
        <v>155.5</v>
      </c>
    </row>
    <row r="6" spans="1:28" ht="18.600000000000001" thickBot="1">
      <c r="A6" s="3">
        <v>24</v>
      </c>
      <c r="B6" s="4" t="s">
        <v>28</v>
      </c>
      <c r="C6" s="4" t="s">
        <v>29</v>
      </c>
      <c r="D6" s="22">
        <f t="shared" si="0"/>
        <v>0.67800000000000005</v>
      </c>
      <c r="E6" s="134">
        <v>1</v>
      </c>
      <c r="F6" s="7">
        <v>7</v>
      </c>
      <c r="G6" s="8">
        <v>6.5</v>
      </c>
      <c r="H6" s="7">
        <v>7.5</v>
      </c>
      <c r="I6" s="8">
        <v>7</v>
      </c>
      <c r="J6" s="7">
        <v>6.5</v>
      </c>
      <c r="K6" s="8">
        <v>6</v>
      </c>
      <c r="L6" s="7">
        <v>6.5</v>
      </c>
      <c r="M6" s="8">
        <v>7</v>
      </c>
      <c r="N6" s="7">
        <v>7</v>
      </c>
      <c r="O6" s="8">
        <v>6.5</v>
      </c>
      <c r="P6" s="7">
        <v>6.5</v>
      </c>
      <c r="Q6" s="8">
        <v>6.5</v>
      </c>
      <c r="R6" s="7">
        <v>6</v>
      </c>
      <c r="S6" s="8">
        <v>6</v>
      </c>
      <c r="T6" s="9">
        <v>6.5</v>
      </c>
      <c r="U6" s="8">
        <v>7.5</v>
      </c>
      <c r="V6" s="7">
        <v>9</v>
      </c>
      <c r="W6" s="10">
        <v>13</v>
      </c>
      <c r="X6" s="10">
        <v>13</v>
      </c>
      <c r="Y6" s="10">
        <v>14</v>
      </c>
      <c r="Z6" s="10">
        <v>14</v>
      </c>
      <c r="AB6" s="11">
        <f t="shared" si="1"/>
        <v>169.5</v>
      </c>
    </row>
    <row r="7" spans="1:28" ht="18.600000000000001" thickBot="1">
      <c r="A7" s="3">
        <v>25</v>
      </c>
      <c r="B7" t="s">
        <v>73</v>
      </c>
      <c r="C7" t="s">
        <v>72</v>
      </c>
      <c r="D7" s="22">
        <f>AB7/D$1</f>
        <v>0.64800000000000002</v>
      </c>
      <c r="E7" s="134">
        <v>2</v>
      </c>
      <c r="F7" s="7">
        <v>7</v>
      </c>
      <c r="G7" s="8">
        <v>6</v>
      </c>
      <c r="H7" s="7">
        <v>6</v>
      </c>
      <c r="I7" s="8">
        <v>7</v>
      </c>
      <c r="J7" s="7">
        <v>6.5</v>
      </c>
      <c r="K7" s="8">
        <v>6.5</v>
      </c>
      <c r="L7" s="7">
        <v>7</v>
      </c>
      <c r="M7" s="8">
        <v>6.5</v>
      </c>
      <c r="N7" s="7">
        <v>7</v>
      </c>
      <c r="O7" s="8">
        <v>6</v>
      </c>
      <c r="P7" s="7">
        <v>5.5</v>
      </c>
      <c r="Q7" s="8">
        <v>6</v>
      </c>
      <c r="R7" s="7">
        <v>6</v>
      </c>
      <c r="S7" s="8">
        <v>5.5</v>
      </c>
      <c r="T7" s="9">
        <v>6</v>
      </c>
      <c r="U7" s="8">
        <v>6</v>
      </c>
      <c r="V7" s="7">
        <v>7.5</v>
      </c>
      <c r="W7" s="10">
        <v>14</v>
      </c>
      <c r="X7" s="10">
        <v>13</v>
      </c>
      <c r="Y7" s="10">
        <v>14</v>
      </c>
      <c r="Z7" s="10">
        <v>13</v>
      </c>
      <c r="AB7" s="11">
        <f>SUM(F7:Z7)</f>
        <v>162</v>
      </c>
    </row>
    <row r="8" spans="1:28" s="107" customFormat="1" ht="18.600000000000001" thickBot="1">
      <c r="A8" s="106">
        <v>26</v>
      </c>
      <c r="B8" s="107" t="s">
        <v>69</v>
      </c>
      <c r="C8" s="107" t="s">
        <v>74</v>
      </c>
      <c r="D8" s="108">
        <f t="shared" si="0"/>
        <v>0</v>
      </c>
      <c r="E8" s="135"/>
      <c r="F8" s="109"/>
      <c r="G8" s="110"/>
      <c r="H8" s="109"/>
      <c r="I8" s="110"/>
      <c r="J8" s="109"/>
      <c r="K8" s="110"/>
      <c r="L8" s="109"/>
      <c r="M8" s="110"/>
      <c r="N8" s="109"/>
      <c r="O8" s="110"/>
      <c r="P8" s="109"/>
      <c r="Q8" s="110"/>
      <c r="R8" s="109"/>
      <c r="S8" s="110"/>
      <c r="T8" s="111"/>
      <c r="U8" s="110"/>
      <c r="V8" s="109"/>
      <c r="W8" s="112" t="s">
        <v>126</v>
      </c>
      <c r="X8" s="112" t="s">
        <v>126</v>
      </c>
      <c r="Y8" s="112" t="s">
        <v>126</v>
      </c>
      <c r="Z8" s="112" t="s">
        <v>126</v>
      </c>
      <c r="AA8" s="110"/>
      <c r="AB8" s="113">
        <f t="shared" si="1"/>
        <v>0</v>
      </c>
    </row>
    <row r="9" spans="1:28" ht="18.600000000000001" thickBot="1">
      <c r="A9" s="3"/>
      <c r="B9" t="s">
        <v>131</v>
      </c>
      <c r="C9" t="s">
        <v>132</v>
      </c>
      <c r="D9" s="22">
        <f>AB9/D$1</f>
        <v>0.50800000000000001</v>
      </c>
      <c r="E9" s="134">
        <v>6</v>
      </c>
      <c r="F9" s="7">
        <v>1</v>
      </c>
      <c r="G9" s="8">
        <v>6</v>
      </c>
      <c r="H9" s="7">
        <v>5.5</v>
      </c>
      <c r="I9" s="8">
        <v>6</v>
      </c>
      <c r="J9" s="7">
        <v>6</v>
      </c>
      <c r="K9" s="8">
        <v>2</v>
      </c>
      <c r="L9" s="7">
        <v>6</v>
      </c>
      <c r="M9" s="8">
        <v>5</v>
      </c>
      <c r="N9" s="7">
        <v>7</v>
      </c>
      <c r="O9" s="8">
        <v>6</v>
      </c>
      <c r="P9" s="7">
        <v>5</v>
      </c>
      <c r="Q9" s="8">
        <v>2</v>
      </c>
      <c r="R9" s="7">
        <v>4</v>
      </c>
      <c r="S9" s="8">
        <v>3</v>
      </c>
      <c r="T9" s="9">
        <v>6</v>
      </c>
      <c r="U9" s="8">
        <v>6</v>
      </c>
      <c r="V9" s="7">
        <v>6.5</v>
      </c>
      <c r="W9" s="10">
        <v>13</v>
      </c>
      <c r="X9" s="10">
        <v>12</v>
      </c>
      <c r="Y9" s="10">
        <v>6</v>
      </c>
      <c r="Z9" s="10">
        <v>13</v>
      </c>
      <c r="AB9" s="11">
        <f t="shared" si="1"/>
        <v>127</v>
      </c>
    </row>
    <row r="10" spans="1:28" ht="18.600000000000001" thickBot="1">
      <c r="A10" s="3"/>
      <c r="B10" s="4"/>
      <c r="C10" s="4"/>
      <c r="D10" s="22">
        <f t="shared" ref="D10:D12" si="2">AB10/D$1</f>
        <v>0</v>
      </c>
      <c r="E10" s="23"/>
      <c r="W10" s="10" t="s">
        <v>126</v>
      </c>
      <c r="X10" s="10" t="s">
        <v>126</v>
      </c>
      <c r="Y10" s="10" t="s">
        <v>126</v>
      </c>
      <c r="Z10" s="10" t="s">
        <v>126</v>
      </c>
      <c r="AB10" s="11">
        <f t="shared" si="1"/>
        <v>0</v>
      </c>
    </row>
    <row r="11" spans="1:28" ht="18.600000000000001" thickBot="1">
      <c r="A11" s="3"/>
      <c r="B11" s="4"/>
      <c r="C11" s="4"/>
      <c r="D11" s="22">
        <f t="shared" si="2"/>
        <v>0</v>
      </c>
      <c r="E11" s="23"/>
      <c r="W11" s="10" t="s">
        <v>126</v>
      </c>
      <c r="X11" s="10" t="s">
        <v>126</v>
      </c>
      <c r="Y11" s="10" t="s">
        <v>126</v>
      </c>
      <c r="Z11" s="10" t="s">
        <v>126</v>
      </c>
      <c r="AB11" s="11">
        <f t="shared" si="1"/>
        <v>0</v>
      </c>
    </row>
    <row r="12" spans="1:28" ht="18.600000000000001" thickBot="1">
      <c r="A12" s="3"/>
      <c r="B12" s="4"/>
      <c r="C12" s="4"/>
      <c r="D12" s="22">
        <f t="shared" si="2"/>
        <v>0</v>
      </c>
      <c r="E12" s="23"/>
      <c r="W12" s="10" t="s">
        <v>126</v>
      </c>
      <c r="X12" s="10" t="s">
        <v>126</v>
      </c>
      <c r="Y12" s="10" t="s">
        <v>126</v>
      </c>
      <c r="Z12" s="10" t="s">
        <v>126</v>
      </c>
      <c r="AB12" s="11">
        <f t="shared" si="1"/>
        <v>0</v>
      </c>
    </row>
    <row r="13" spans="1:28" ht="18.600000000000001" thickBot="1">
      <c r="A13" s="3"/>
      <c r="B13" s="4"/>
      <c r="C13" s="4"/>
      <c r="D13" s="22"/>
      <c r="E13" s="23"/>
      <c r="W13" s="10" t="s">
        <v>126</v>
      </c>
      <c r="X13" s="10" t="s">
        <v>126</v>
      </c>
      <c r="Y13" s="10" t="s">
        <v>126</v>
      </c>
      <c r="Z13" s="10" t="s">
        <v>126</v>
      </c>
      <c r="AB13" s="11">
        <f t="shared" si="1"/>
        <v>0</v>
      </c>
    </row>
    <row r="14" spans="1:28" ht="18.600000000000001" thickBot="1">
      <c r="A14" s="6"/>
      <c r="B14" s="4"/>
      <c r="C14" s="4"/>
      <c r="D14" s="22"/>
      <c r="W14" s="10" t="s">
        <v>126</v>
      </c>
      <c r="X14" s="10" t="s">
        <v>126</v>
      </c>
      <c r="Y14" s="10" t="s">
        <v>126</v>
      </c>
      <c r="Z14" s="10" t="s">
        <v>126</v>
      </c>
      <c r="AB14" s="11">
        <f t="shared" si="1"/>
        <v>0</v>
      </c>
    </row>
    <row r="15" spans="1:28" ht="15" thickBot="1">
      <c r="A15" s="21"/>
      <c r="B15" s="4"/>
      <c r="C15" s="4"/>
      <c r="D15" s="22"/>
      <c r="W15" s="10" t="s">
        <v>126</v>
      </c>
      <c r="X15" s="10" t="s">
        <v>126</v>
      </c>
      <c r="Y15" s="10" t="s">
        <v>126</v>
      </c>
      <c r="Z15" s="10" t="s">
        <v>126</v>
      </c>
      <c r="AB15" s="11">
        <f t="shared" si="1"/>
        <v>0</v>
      </c>
    </row>
    <row r="16" spans="1:28" ht="15" thickBot="1">
      <c r="A16" s="24"/>
      <c r="B16" s="26"/>
      <c r="C16" s="26"/>
      <c r="D16" s="22"/>
      <c r="W16" s="10" t="s">
        <v>126</v>
      </c>
      <c r="X16" s="10" t="s">
        <v>126</v>
      </c>
      <c r="Y16" s="10" t="s">
        <v>126</v>
      </c>
      <c r="Z16" s="10" t="s">
        <v>126</v>
      </c>
      <c r="AB16" s="11">
        <f t="shared" si="1"/>
        <v>0</v>
      </c>
    </row>
    <row r="17" spans="1:28" ht="15" thickBot="1">
      <c r="A17" s="21"/>
      <c r="B17" s="26"/>
      <c r="C17" s="26"/>
      <c r="D17" s="22"/>
      <c r="W17" s="10" t="s">
        <v>126</v>
      </c>
      <c r="X17" s="10" t="s">
        <v>126</v>
      </c>
      <c r="Y17" s="10" t="s">
        <v>126</v>
      </c>
      <c r="Z17" s="10" t="s">
        <v>126</v>
      </c>
      <c r="AB17" s="11">
        <f t="shared" si="1"/>
        <v>0</v>
      </c>
    </row>
    <row r="18" spans="1:28" ht="15" thickBot="1">
      <c r="A18" s="24"/>
      <c r="B18" s="26"/>
      <c r="C18" s="26"/>
      <c r="D18" s="22"/>
      <c r="W18" s="10" t="s">
        <v>126</v>
      </c>
      <c r="X18" s="10" t="s">
        <v>126</v>
      </c>
      <c r="Y18" s="10" t="s">
        <v>126</v>
      </c>
      <c r="Z18" s="10" t="s">
        <v>126</v>
      </c>
      <c r="AB18" s="11">
        <f t="shared" si="1"/>
        <v>0</v>
      </c>
    </row>
    <row r="19" spans="1:28" ht="15" thickBot="1">
      <c r="A19" s="21"/>
      <c r="B19" s="26"/>
      <c r="C19" s="26"/>
      <c r="D19" s="22"/>
      <c r="W19" s="10" t="s">
        <v>126</v>
      </c>
      <c r="X19" s="10" t="s">
        <v>126</v>
      </c>
      <c r="Y19" s="10" t="s">
        <v>126</v>
      </c>
      <c r="Z19" s="10" t="s">
        <v>126</v>
      </c>
      <c r="AB19" s="11">
        <f t="shared" si="1"/>
        <v>0</v>
      </c>
    </row>
    <row r="20" spans="1:28" ht="15" thickBot="1">
      <c r="A20" s="24"/>
      <c r="B20" s="26"/>
      <c r="C20" s="26"/>
      <c r="D20" s="22"/>
      <c r="W20" s="10" t="s">
        <v>126</v>
      </c>
      <c r="X20" s="10" t="s">
        <v>126</v>
      </c>
      <c r="Y20" s="10" t="s">
        <v>126</v>
      </c>
      <c r="Z20" s="10" t="s">
        <v>126</v>
      </c>
      <c r="AB20" s="11">
        <f t="shared" si="1"/>
        <v>0</v>
      </c>
    </row>
    <row r="21" spans="1:28" ht="15" thickBot="1">
      <c r="A21" s="21"/>
      <c r="B21" s="27"/>
      <c r="C21" s="27"/>
      <c r="D21" s="22"/>
      <c r="W21" s="10" t="s">
        <v>126</v>
      </c>
      <c r="X21" s="10" t="s">
        <v>126</v>
      </c>
      <c r="Y21" s="10" t="s">
        <v>126</v>
      </c>
      <c r="Z21" s="10" t="s">
        <v>126</v>
      </c>
      <c r="AB21" s="11">
        <f>SUM(F21:Z21)</f>
        <v>0</v>
      </c>
    </row>
    <row r="22" spans="1:28">
      <c r="A22" s="24"/>
      <c r="B22" s="26"/>
      <c r="C22" s="26"/>
      <c r="D22" s="22"/>
      <c r="W22" s="10" t="s">
        <v>126</v>
      </c>
      <c r="X22" s="10" t="s">
        <v>126</v>
      </c>
      <c r="Y22" s="10" t="s">
        <v>126</v>
      </c>
      <c r="Z22" s="10" t="s">
        <v>126</v>
      </c>
      <c r="AB22" s="11">
        <f t="shared" si="1"/>
        <v>0</v>
      </c>
    </row>
    <row r="23" spans="1:28">
      <c r="AB23" s="11">
        <f t="shared" si="1"/>
        <v>0</v>
      </c>
    </row>
    <row r="24" spans="1:28">
      <c r="AB24" s="11">
        <f t="shared" si="1"/>
        <v>0</v>
      </c>
    </row>
    <row r="25" spans="1:28">
      <c r="AB25" s="11">
        <f t="shared" si="1"/>
        <v>0</v>
      </c>
    </row>
    <row r="26" spans="1:28">
      <c r="AB26" s="11">
        <f t="shared" si="1"/>
        <v>0</v>
      </c>
    </row>
    <row r="27" spans="1:28">
      <c r="AB27" s="11">
        <f t="shared" si="1"/>
        <v>0</v>
      </c>
    </row>
    <row r="28" spans="1:28">
      <c r="AB28" s="11">
        <f t="shared" si="1"/>
        <v>0</v>
      </c>
    </row>
    <row r="29" spans="1:28">
      <c r="AB29" s="11">
        <f t="shared" si="1"/>
        <v>0</v>
      </c>
    </row>
    <row r="30" spans="1:28">
      <c r="AB30" s="11">
        <f t="shared" si="1"/>
        <v>0</v>
      </c>
    </row>
    <row r="31" spans="1:28">
      <c r="AB31" s="11">
        <f t="shared" si="1"/>
        <v>0</v>
      </c>
    </row>
    <row r="32" spans="1:28">
      <c r="AB32" s="11">
        <f t="shared" si="1"/>
        <v>0</v>
      </c>
    </row>
    <row r="33" spans="28:28">
      <c r="AB33" s="11">
        <f t="shared" si="1"/>
        <v>0</v>
      </c>
    </row>
    <row r="34" spans="28:28">
      <c r="AB34" s="11">
        <f t="shared" si="1"/>
        <v>0</v>
      </c>
    </row>
    <row r="35" spans="28:28">
      <c r="AB35" s="11">
        <f t="shared" si="1"/>
        <v>0</v>
      </c>
    </row>
    <row r="36" spans="28:28">
      <c r="AB36" s="11">
        <f t="shared" si="1"/>
        <v>0</v>
      </c>
    </row>
    <row r="37" spans="28:28">
      <c r="AB37" s="11">
        <f t="shared" si="1"/>
        <v>0</v>
      </c>
    </row>
    <row r="38" spans="28:28">
      <c r="AB38" s="11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BE1A6-C3A5-44A1-9BE1-62D6E6FF7DD7}">
  <dimension ref="A1:K21"/>
  <sheetViews>
    <sheetView workbookViewId="0">
      <selection activeCell="C8" sqref="C8"/>
    </sheetView>
  </sheetViews>
  <sheetFormatPr defaultRowHeight="14.4"/>
  <cols>
    <col min="2" max="2" width="22.6640625" bestFit="1" customWidth="1"/>
    <col min="3" max="3" width="25.109375" bestFit="1" customWidth="1"/>
    <col min="4" max="4" width="10.109375" style="42" bestFit="1" customWidth="1"/>
    <col min="11" max="11" width="10.109375" style="42" bestFit="1" customWidth="1"/>
  </cols>
  <sheetData>
    <row r="1" spans="1:11" ht="26.4" thickBot="1">
      <c r="A1" s="38"/>
      <c r="B1" s="39" t="s">
        <v>3</v>
      </c>
      <c r="C1" s="40"/>
      <c r="D1" s="41"/>
    </row>
    <row r="2" spans="1:11" ht="15" thickBot="1">
      <c r="A2" s="43" t="s">
        <v>0</v>
      </c>
      <c r="B2" s="44" t="s">
        <v>13</v>
      </c>
      <c r="C2" s="44" t="s">
        <v>5</v>
      </c>
      <c r="D2" s="45" t="s">
        <v>6</v>
      </c>
    </row>
    <row r="3" spans="1:11" ht="15" thickBot="1">
      <c r="A3">
        <v>1</v>
      </c>
      <c r="B3" s="4" t="s">
        <v>28</v>
      </c>
      <c r="C3" s="4" t="s">
        <v>29</v>
      </c>
      <c r="D3" s="42">
        <v>0.67800000000000005</v>
      </c>
      <c r="J3" s="42"/>
      <c r="K3"/>
    </row>
    <row r="4" spans="1:11" ht="15" thickBot="1">
      <c r="A4">
        <v>2</v>
      </c>
      <c r="B4" s="4" t="s">
        <v>73</v>
      </c>
      <c r="C4" s="4" t="s">
        <v>72</v>
      </c>
      <c r="D4" s="42">
        <v>0.64800000000000002</v>
      </c>
      <c r="J4" s="42"/>
      <c r="K4"/>
    </row>
    <row r="5" spans="1:11" ht="15" thickBot="1">
      <c r="A5">
        <v>3</v>
      </c>
      <c r="B5" s="4" t="s">
        <v>71</v>
      </c>
      <c r="C5" s="4" t="s">
        <v>72</v>
      </c>
      <c r="D5" s="42">
        <v>0.63200000000000001</v>
      </c>
      <c r="J5" s="42"/>
      <c r="K5"/>
    </row>
    <row r="6" spans="1:11" ht="15" thickBot="1">
      <c r="A6">
        <v>4</v>
      </c>
      <c r="B6" s="4" t="s">
        <v>33</v>
      </c>
      <c r="C6" s="4" t="s">
        <v>34</v>
      </c>
      <c r="D6" s="42">
        <v>0.622</v>
      </c>
      <c r="J6" s="42"/>
      <c r="K6"/>
    </row>
    <row r="7" spans="1:11" ht="15" thickBot="1">
      <c r="A7">
        <v>5</v>
      </c>
      <c r="B7" s="4" t="s">
        <v>69</v>
      </c>
      <c r="C7" s="4" t="s">
        <v>70</v>
      </c>
      <c r="D7" s="42">
        <v>0.60299999999999998</v>
      </c>
      <c r="J7" s="42"/>
      <c r="K7"/>
    </row>
    <row r="8" spans="1:11" ht="15" thickBot="1">
      <c r="A8">
        <v>6</v>
      </c>
      <c r="B8" s="4" t="s">
        <v>131</v>
      </c>
      <c r="C8" s="4" t="s">
        <v>133</v>
      </c>
      <c r="D8" s="42">
        <v>0.50800000000000001</v>
      </c>
      <c r="J8" s="42"/>
      <c r="K8"/>
    </row>
    <row r="9" spans="1:11" ht="15" thickBot="1">
      <c r="A9" t="s">
        <v>134</v>
      </c>
      <c r="B9" s="4" t="s">
        <v>69</v>
      </c>
      <c r="C9" s="4" t="s">
        <v>74</v>
      </c>
      <c r="D9" s="42">
        <v>0</v>
      </c>
    </row>
    <row r="10" spans="1:11" ht="15" thickBot="1">
      <c r="B10" s="4"/>
      <c r="C10" s="4"/>
    </row>
    <row r="11" spans="1:11" ht="15" thickBot="1">
      <c r="A11" s="92"/>
      <c r="B11" s="4"/>
      <c r="C11" s="4"/>
    </row>
    <row r="12" spans="1:11" ht="15" thickBot="1">
      <c r="B12" s="4"/>
      <c r="C12" s="4"/>
    </row>
    <row r="13" spans="1:11" ht="15" thickBot="1">
      <c r="A13" s="92"/>
      <c r="B13" s="4"/>
      <c r="C13" s="4"/>
    </row>
    <row r="14" spans="1:11" ht="15" thickBot="1">
      <c r="B14" s="4"/>
      <c r="C14" s="4"/>
    </row>
    <row r="15" spans="1:11" ht="15" thickBot="1">
      <c r="B15" s="26"/>
      <c r="C15" s="26"/>
      <c r="D15" s="22"/>
    </row>
    <row r="16" spans="1:11" ht="15" thickBot="1">
      <c r="B16" s="26"/>
      <c r="C16" s="26"/>
      <c r="D16" s="22"/>
    </row>
    <row r="17" spans="2:4" ht="15" thickBot="1">
      <c r="B17" s="26"/>
      <c r="C17" s="26"/>
      <c r="D17" s="22"/>
    </row>
    <row r="18" spans="2:4" ht="15" thickBot="1">
      <c r="B18" s="26"/>
      <c r="C18" s="26"/>
      <c r="D18" s="22"/>
    </row>
    <row r="19" spans="2:4" ht="15" thickBot="1">
      <c r="B19" s="26"/>
      <c r="C19" s="26"/>
      <c r="D19" s="22"/>
    </row>
    <row r="20" spans="2:4" ht="15" thickBot="1">
      <c r="B20" s="27"/>
      <c r="C20" s="27"/>
      <c r="D20" s="22"/>
    </row>
    <row r="21" spans="2:4">
      <c r="B21" s="47"/>
      <c r="C21" s="48"/>
      <c r="D21" s="49"/>
    </row>
  </sheetData>
  <autoFilter ref="A2:D2" xr:uid="{B06BE1A6-C3A5-44A1-9BE1-62D6E6FF7DD7}">
    <sortState xmlns:xlrd2="http://schemas.microsoft.com/office/spreadsheetml/2017/richdata2" ref="A3:D15">
      <sortCondition descending="1" ref="D2"/>
    </sortState>
  </autoFilter>
  <sortState xmlns:xlrd2="http://schemas.microsoft.com/office/spreadsheetml/2017/richdata2" ref="A3:D24">
    <sortCondition ref="A1:A24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6E84-482F-4EA6-9BE0-8A36B5D10FB0}">
  <dimension ref="A1:Z155"/>
  <sheetViews>
    <sheetView zoomScaleNormal="100" workbookViewId="0">
      <selection activeCell="D3" sqref="D3:D9"/>
    </sheetView>
  </sheetViews>
  <sheetFormatPr defaultColWidth="9.109375" defaultRowHeight="14.4"/>
  <cols>
    <col min="1" max="1" width="9.109375" style="28"/>
    <col min="2" max="2" width="25.109375" style="28" customWidth="1"/>
    <col min="3" max="3" width="36.109375" style="28" customWidth="1"/>
    <col min="4" max="4" width="11.88671875" style="37" customWidth="1"/>
    <col min="5" max="5" width="9.109375" style="30"/>
    <col min="6" max="6" width="9.109375" style="31"/>
    <col min="7" max="7" width="9.109375" style="30"/>
    <col min="8" max="8" width="9.109375" style="31"/>
    <col min="9" max="9" width="9.109375" style="30"/>
    <col min="10" max="10" width="9.109375" style="31"/>
    <col min="11" max="11" width="9.109375" style="30"/>
    <col min="12" max="12" width="9.109375" style="31"/>
    <col min="13" max="13" width="9.109375" style="30"/>
    <col min="14" max="14" width="9.109375" style="31"/>
    <col min="15" max="15" width="9.109375" style="30"/>
    <col min="16" max="16" width="9.109375" style="31"/>
    <col min="17" max="17" width="9.109375" style="30"/>
    <col min="18" max="18" width="9.109375" style="31"/>
    <col min="19" max="19" width="9.109375" style="30"/>
    <col min="20" max="20" width="9.109375" style="31"/>
    <col min="21" max="24" width="9.109375" style="32"/>
    <col min="25" max="25" width="9.109375" style="30"/>
    <col min="26" max="26" width="9.109375" style="33"/>
    <col min="27" max="16384" width="9.109375" style="28"/>
  </cols>
  <sheetData>
    <row r="1" spans="1:26">
      <c r="C1" s="28" t="s">
        <v>12</v>
      </c>
      <c r="D1" s="29">
        <v>230</v>
      </c>
    </row>
    <row r="2" spans="1:26" ht="21.6" thickBot="1">
      <c r="B2" s="13" t="s">
        <v>4</v>
      </c>
      <c r="C2" s="13" t="s">
        <v>5</v>
      </c>
      <c r="D2" s="34" t="s">
        <v>6</v>
      </c>
      <c r="E2" s="19"/>
      <c r="F2" s="15">
        <v>1</v>
      </c>
      <c r="G2" s="16">
        <v>2</v>
      </c>
      <c r="H2" s="15">
        <v>3</v>
      </c>
      <c r="I2" s="16">
        <v>4</v>
      </c>
      <c r="J2" s="15">
        <v>5</v>
      </c>
      <c r="K2" s="16">
        <v>6</v>
      </c>
      <c r="L2" s="15">
        <v>7</v>
      </c>
      <c r="M2" s="16">
        <v>8</v>
      </c>
      <c r="N2" s="15">
        <v>9</v>
      </c>
      <c r="O2" s="16">
        <v>10</v>
      </c>
      <c r="P2" s="15">
        <v>11</v>
      </c>
      <c r="Q2" s="16">
        <v>12</v>
      </c>
      <c r="R2" s="15">
        <v>13</v>
      </c>
      <c r="S2" s="16">
        <v>14</v>
      </c>
      <c r="T2" s="15">
        <v>15</v>
      </c>
      <c r="U2" s="18" t="s">
        <v>7</v>
      </c>
      <c r="V2" s="18" t="s">
        <v>8</v>
      </c>
      <c r="W2" s="18" t="s">
        <v>9</v>
      </c>
      <c r="X2" s="18" t="s">
        <v>10</v>
      </c>
      <c r="Y2" s="19"/>
      <c r="Z2" s="20" t="s">
        <v>11</v>
      </c>
    </row>
    <row r="3" spans="1:26" ht="19.2" thickTop="1" thickBot="1">
      <c r="A3" s="3">
        <v>27</v>
      </c>
      <c r="B3" s="4" t="s">
        <v>24</v>
      </c>
      <c r="C3" s="4" t="s">
        <v>30</v>
      </c>
      <c r="D3" s="66">
        <f t="shared" ref="D3:D53" si="0">Z3/D$1</f>
        <v>0.59565217391304348</v>
      </c>
      <c r="F3" s="31">
        <v>6</v>
      </c>
      <c r="G3" s="30">
        <v>4</v>
      </c>
      <c r="H3" s="31">
        <v>4</v>
      </c>
      <c r="I3" s="30">
        <v>6</v>
      </c>
      <c r="J3" s="31">
        <v>6.5</v>
      </c>
      <c r="K3" s="30">
        <v>7</v>
      </c>
      <c r="L3" s="31">
        <v>4</v>
      </c>
      <c r="M3" s="30">
        <v>5</v>
      </c>
      <c r="N3" s="31">
        <v>7</v>
      </c>
      <c r="O3" s="30">
        <v>6</v>
      </c>
      <c r="P3" s="31">
        <v>6.5</v>
      </c>
      <c r="Q3" s="30">
        <v>7</v>
      </c>
      <c r="R3" s="31">
        <v>6.5</v>
      </c>
      <c r="S3" s="30">
        <v>6.5</v>
      </c>
      <c r="T3" s="31">
        <v>6</v>
      </c>
      <c r="U3" s="10">
        <v>15</v>
      </c>
      <c r="V3" s="10">
        <v>12</v>
      </c>
      <c r="W3" s="10">
        <v>8</v>
      </c>
      <c r="X3" s="10">
        <v>14</v>
      </c>
      <c r="Z3" s="33">
        <f>SUM(F3:X3)</f>
        <v>137</v>
      </c>
    </row>
    <row r="4" spans="1:26" ht="18.600000000000001" thickBot="1">
      <c r="A4" s="3">
        <v>28</v>
      </c>
      <c r="B4" s="4" t="s">
        <v>75</v>
      </c>
      <c r="C4" s="4" t="s">
        <v>76</v>
      </c>
      <c r="D4" s="66">
        <f t="shared" si="0"/>
        <v>0.63478260869565217</v>
      </c>
      <c r="F4" s="31">
        <v>6</v>
      </c>
      <c r="G4" s="30">
        <v>6.5</v>
      </c>
      <c r="H4" s="31">
        <v>6</v>
      </c>
      <c r="I4" s="30">
        <v>6.5</v>
      </c>
      <c r="J4" s="31">
        <v>6.5</v>
      </c>
      <c r="K4" s="30">
        <v>7</v>
      </c>
      <c r="L4" s="31">
        <v>7</v>
      </c>
      <c r="M4" s="30">
        <v>5.5</v>
      </c>
      <c r="N4" s="31">
        <v>6</v>
      </c>
      <c r="O4" s="30">
        <v>7</v>
      </c>
      <c r="P4" s="31">
        <v>6.5</v>
      </c>
      <c r="Q4" s="30">
        <v>7</v>
      </c>
      <c r="R4" s="31">
        <v>5</v>
      </c>
      <c r="S4" s="30">
        <v>6</v>
      </c>
      <c r="T4" s="31">
        <v>7.5</v>
      </c>
      <c r="U4" s="10">
        <v>13</v>
      </c>
      <c r="V4" s="10">
        <v>12</v>
      </c>
      <c r="W4" s="10">
        <v>12</v>
      </c>
      <c r="X4" s="10">
        <v>13</v>
      </c>
      <c r="Z4" s="33">
        <f>SUM(F4:X4)</f>
        <v>146</v>
      </c>
    </row>
    <row r="5" spans="1:26" ht="18.600000000000001" thickBot="1">
      <c r="A5" s="3">
        <v>29</v>
      </c>
      <c r="B5" s="4" t="s">
        <v>1</v>
      </c>
      <c r="C5" s="4" t="s">
        <v>2</v>
      </c>
      <c r="D5" s="66">
        <f t="shared" si="0"/>
        <v>0.7</v>
      </c>
      <c r="E5" s="8"/>
      <c r="F5" s="31">
        <v>7</v>
      </c>
      <c r="G5" s="30">
        <v>7</v>
      </c>
      <c r="H5" s="31">
        <v>7.5</v>
      </c>
      <c r="I5" s="30">
        <v>7</v>
      </c>
      <c r="J5" s="31">
        <v>7</v>
      </c>
      <c r="K5" s="30">
        <v>6</v>
      </c>
      <c r="L5" s="31">
        <v>7</v>
      </c>
      <c r="M5" s="30">
        <v>6</v>
      </c>
      <c r="N5" s="31">
        <v>6</v>
      </c>
      <c r="O5" s="30">
        <v>7</v>
      </c>
      <c r="P5" s="31">
        <v>7.5</v>
      </c>
      <c r="Q5" s="30">
        <v>7.5</v>
      </c>
      <c r="R5" s="31">
        <v>6.5</v>
      </c>
      <c r="S5" s="30">
        <v>6</v>
      </c>
      <c r="T5" s="31">
        <v>9</v>
      </c>
      <c r="U5" s="10">
        <v>14</v>
      </c>
      <c r="V5" s="10">
        <v>14</v>
      </c>
      <c r="W5" s="10">
        <v>14</v>
      </c>
      <c r="X5" s="10">
        <v>15</v>
      </c>
      <c r="Z5" s="33">
        <f t="shared" ref="Z5:Z68" si="1">SUM(F5:X5)</f>
        <v>161</v>
      </c>
    </row>
    <row r="6" spans="1:26" ht="18.600000000000001" thickBot="1">
      <c r="A6" s="3">
        <v>30</v>
      </c>
      <c r="B6" s="4" t="s">
        <v>22</v>
      </c>
      <c r="C6" s="4" t="s">
        <v>23</v>
      </c>
      <c r="D6" s="66">
        <f t="shared" si="0"/>
        <v>0.67826086956521736</v>
      </c>
      <c r="F6" s="31">
        <v>8</v>
      </c>
      <c r="G6" s="30">
        <v>7</v>
      </c>
      <c r="H6" s="31">
        <v>7</v>
      </c>
      <c r="I6" s="30">
        <v>7</v>
      </c>
      <c r="J6" s="31">
        <v>6.5</v>
      </c>
      <c r="K6" s="30">
        <v>6</v>
      </c>
      <c r="L6" s="31">
        <v>6</v>
      </c>
      <c r="M6" s="30">
        <v>6</v>
      </c>
      <c r="N6" s="31">
        <v>7</v>
      </c>
      <c r="O6" s="30">
        <v>6.5</v>
      </c>
      <c r="P6" s="31">
        <v>6.5</v>
      </c>
      <c r="Q6" s="30">
        <v>7</v>
      </c>
      <c r="R6" s="31">
        <v>6</v>
      </c>
      <c r="S6" s="30">
        <v>7.5</v>
      </c>
      <c r="T6" s="31">
        <v>6</v>
      </c>
      <c r="U6" s="10">
        <v>13</v>
      </c>
      <c r="V6" s="10">
        <v>14</v>
      </c>
      <c r="W6" s="10">
        <v>14</v>
      </c>
      <c r="X6" s="10">
        <v>15</v>
      </c>
      <c r="Z6" s="33">
        <f t="shared" si="1"/>
        <v>156</v>
      </c>
    </row>
    <row r="7" spans="1:26" ht="18.600000000000001" thickBot="1">
      <c r="A7" s="3">
        <v>31</v>
      </c>
      <c r="B7" s="4" t="s">
        <v>33</v>
      </c>
      <c r="C7" s="4" t="s">
        <v>34</v>
      </c>
      <c r="D7" s="66">
        <f t="shared" si="0"/>
        <v>0.60652173913043483</v>
      </c>
      <c r="F7" s="31">
        <v>6</v>
      </c>
      <c r="G7" s="30">
        <v>6</v>
      </c>
      <c r="H7" s="31">
        <v>6</v>
      </c>
      <c r="I7" s="30">
        <v>6.5</v>
      </c>
      <c r="J7" s="31">
        <v>7</v>
      </c>
      <c r="K7" s="30">
        <v>6.5</v>
      </c>
      <c r="L7" s="31">
        <v>6</v>
      </c>
      <c r="M7" s="30">
        <v>5.5</v>
      </c>
      <c r="N7" s="31">
        <v>6</v>
      </c>
      <c r="O7" s="30">
        <v>6.5</v>
      </c>
      <c r="P7" s="31">
        <v>6</v>
      </c>
      <c r="Q7" s="30">
        <v>4</v>
      </c>
      <c r="R7" s="31">
        <v>6</v>
      </c>
      <c r="S7" s="30">
        <v>6</v>
      </c>
      <c r="T7" s="31">
        <v>6.5</v>
      </c>
      <c r="U7" s="10">
        <v>12</v>
      </c>
      <c r="V7" s="10">
        <v>12</v>
      </c>
      <c r="W7" s="10">
        <v>12</v>
      </c>
      <c r="X7" s="10">
        <v>13</v>
      </c>
      <c r="Z7" s="33">
        <f t="shared" si="1"/>
        <v>139.5</v>
      </c>
    </row>
    <row r="8" spans="1:26" ht="18.600000000000001" thickBot="1">
      <c r="A8" s="3">
        <v>32</v>
      </c>
      <c r="B8" s="4" t="s">
        <v>28</v>
      </c>
      <c r="C8" s="4" t="s">
        <v>29</v>
      </c>
      <c r="D8" s="66">
        <f t="shared" si="0"/>
        <v>0.65652173913043477</v>
      </c>
      <c r="F8" s="31">
        <v>4</v>
      </c>
      <c r="G8" s="30">
        <v>6</v>
      </c>
      <c r="H8" s="31">
        <v>6.5</v>
      </c>
      <c r="I8" s="30">
        <v>6.5</v>
      </c>
      <c r="J8" s="31">
        <v>7</v>
      </c>
      <c r="K8" s="30">
        <v>7</v>
      </c>
      <c r="L8" s="31">
        <v>7</v>
      </c>
      <c r="M8" s="30">
        <v>6</v>
      </c>
      <c r="N8" s="31">
        <v>6.5</v>
      </c>
      <c r="O8" s="30">
        <v>7</v>
      </c>
      <c r="P8" s="31">
        <v>6.5</v>
      </c>
      <c r="Q8" s="30">
        <v>7.5</v>
      </c>
      <c r="R8" s="31">
        <v>7.5</v>
      </c>
      <c r="S8" s="30">
        <v>6</v>
      </c>
      <c r="T8" s="31">
        <v>8</v>
      </c>
      <c r="U8" s="10">
        <v>13</v>
      </c>
      <c r="V8" s="10">
        <v>13</v>
      </c>
      <c r="W8" s="10">
        <v>13</v>
      </c>
      <c r="X8" s="10">
        <v>13</v>
      </c>
      <c r="Z8" s="33">
        <f t="shared" si="1"/>
        <v>151</v>
      </c>
    </row>
    <row r="9" spans="1:26" ht="18.600000000000001" thickBot="1">
      <c r="A9" s="3"/>
      <c r="B9" s="4" t="s">
        <v>131</v>
      </c>
      <c r="C9" s="4" t="s">
        <v>135</v>
      </c>
      <c r="D9" s="66">
        <f t="shared" si="0"/>
        <v>0.5347826086956522</v>
      </c>
      <c r="F9" s="31">
        <v>6</v>
      </c>
      <c r="G9" s="30">
        <v>5.5</v>
      </c>
      <c r="H9" s="31">
        <v>4</v>
      </c>
      <c r="I9" s="30">
        <v>6.5</v>
      </c>
      <c r="J9" s="31">
        <v>3</v>
      </c>
      <c r="K9" s="30">
        <v>3</v>
      </c>
      <c r="L9" s="31">
        <v>4</v>
      </c>
      <c r="M9" s="30">
        <v>5</v>
      </c>
      <c r="N9" s="31">
        <v>5</v>
      </c>
      <c r="O9" s="30">
        <v>6</v>
      </c>
      <c r="P9" s="31">
        <v>6</v>
      </c>
      <c r="Q9" s="30">
        <v>6.5</v>
      </c>
      <c r="R9" s="31">
        <v>4</v>
      </c>
      <c r="S9" s="30">
        <v>6</v>
      </c>
      <c r="T9" s="31">
        <v>6.5</v>
      </c>
      <c r="U9" s="10">
        <v>13</v>
      </c>
      <c r="V9" s="10">
        <v>12</v>
      </c>
      <c r="W9" s="10">
        <v>8</v>
      </c>
      <c r="X9" s="10">
        <v>13</v>
      </c>
      <c r="Z9" s="33">
        <f t="shared" si="1"/>
        <v>123</v>
      </c>
    </row>
    <row r="10" spans="1:26" ht="18.600000000000001" thickBot="1">
      <c r="A10" s="3"/>
      <c r="B10" s="4"/>
      <c r="C10" s="4"/>
      <c r="D10" s="66">
        <f t="shared" si="0"/>
        <v>0</v>
      </c>
      <c r="U10" s="10" t="s">
        <v>126</v>
      </c>
      <c r="V10" s="10" t="s">
        <v>126</v>
      </c>
      <c r="W10" s="10" t="s">
        <v>126</v>
      </c>
      <c r="X10" s="10" t="s">
        <v>126</v>
      </c>
      <c r="Z10" s="33">
        <f t="shared" si="1"/>
        <v>0</v>
      </c>
    </row>
    <row r="11" spans="1:26" ht="18.600000000000001" thickBot="1">
      <c r="A11" s="3"/>
      <c r="B11" s="4"/>
      <c r="C11" s="4"/>
      <c r="D11" s="66">
        <f t="shared" si="0"/>
        <v>0</v>
      </c>
      <c r="U11" s="10" t="s">
        <v>126</v>
      </c>
      <c r="V11" s="10" t="s">
        <v>126</v>
      </c>
      <c r="W11" s="10" t="s">
        <v>126</v>
      </c>
      <c r="X11" s="10" t="s">
        <v>126</v>
      </c>
      <c r="Z11" s="33">
        <f t="shared" si="1"/>
        <v>0</v>
      </c>
    </row>
    <row r="12" spans="1:26" ht="18.600000000000001" thickBot="1">
      <c r="A12" s="3"/>
      <c r="B12" s="4"/>
      <c r="C12" s="4"/>
      <c r="D12" s="66">
        <f t="shared" si="0"/>
        <v>0</v>
      </c>
      <c r="U12" s="10" t="s">
        <v>126</v>
      </c>
      <c r="V12" s="10" t="s">
        <v>126</v>
      </c>
      <c r="W12" s="10" t="s">
        <v>126</v>
      </c>
      <c r="X12" s="10" t="s">
        <v>126</v>
      </c>
      <c r="Z12" s="33">
        <f t="shared" si="1"/>
        <v>0</v>
      </c>
    </row>
    <row r="13" spans="1:26" ht="18.600000000000001" thickBot="1">
      <c r="A13" s="3"/>
      <c r="B13" s="4"/>
      <c r="C13" s="4"/>
      <c r="D13" s="66">
        <f t="shared" si="0"/>
        <v>0</v>
      </c>
      <c r="U13" s="10" t="s">
        <v>126</v>
      </c>
      <c r="V13" s="10" t="s">
        <v>126</v>
      </c>
      <c r="W13" s="10" t="s">
        <v>126</v>
      </c>
      <c r="X13" s="10" t="s">
        <v>126</v>
      </c>
      <c r="Z13" s="33">
        <f t="shared" si="1"/>
        <v>0</v>
      </c>
    </row>
    <row r="14" spans="1:26" ht="18.600000000000001" thickBot="1">
      <c r="A14" s="3"/>
      <c r="B14" s="4"/>
      <c r="C14" s="4"/>
      <c r="D14" s="66">
        <f t="shared" si="0"/>
        <v>0</v>
      </c>
      <c r="U14" s="10" t="s">
        <v>126</v>
      </c>
      <c r="V14" s="10" t="s">
        <v>126</v>
      </c>
      <c r="W14" s="10" t="s">
        <v>126</v>
      </c>
      <c r="X14" s="10" t="s">
        <v>126</v>
      </c>
      <c r="Z14" s="33">
        <f t="shared" si="1"/>
        <v>0</v>
      </c>
    </row>
    <row r="15" spans="1:26" ht="18.600000000000001" thickBot="1">
      <c r="A15" s="3"/>
      <c r="B15" s="4"/>
      <c r="C15" s="4"/>
      <c r="D15" s="66">
        <f t="shared" si="0"/>
        <v>0</v>
      </c>
      <c r="U15" s="10" t="s">
        <v>126</v>
      </c>
      <c r="V15" s="10" t="s">
        <v>126</v>
      </c>
      <c r="W15" s="10" t="s">
        <v>126</v>
      </c>
      <c r="X15" s="10" t="s">
        <v>126</v>
      </c>
      <c r="Z15" s="33">
        <f t="shared" si="1"/>
        <v>0</v>
      </c>
    </row>
    <row r="16" spans="1:26" ht="18.600000000000001" thickBot="1">
      <c r="A16" s="3"/>
      <c r="B16" s="4"/>
      <c r="C16" s="4"/>
      <c r="D16" s="66">
        <f t="shared" si="0"/>
        <v>0</v>
      </c>
      <c r="U16" s="10" t="s">
        <v>126</v>
      </c>
      <c r="V16" s="10" t="s">
        <v>126</v>
      </c>
      <c r="W16" s="10" t="s">
        <v>126</v>
      </c>
      <c r="X16" s="10" t="s">
        <v>126</v>
      </c>
      <c r="Z16" s="33">
        <f t="shared" si="1"/>
        <v>0</v>
      </c>
    </row>
    <row r="17" spans="1:26" ht="18.600000000000001" thickBot="1">
      <c r="A17" s="3"/>
      <c r="B17" s="4"/>
      <c r="C17" s="4"/>
      <c r="D17" s="66">
        <f t="shared" si="0"/>
        <v>0</v>
      </c>
      <c r="U17" s="10" t="s">
        <v>126</v>
      </c>
      <c r="V17" s="10" t="s">
        <v>126</v>
      </c>
      <c r="W17" s="10" t="s">
        <v>126</v>
      </c>
      <c r="X17" s="10" t="s">
        <v>126</v>
      </c>
      <c r="Z17" s="33">
        <f t="shared" si="1"/>
        <v>0</v>
      </c>
    </row>
    <row r="18" spans="1:26" ht="18.600000000000001" thickBot="1">
      <c r="A18" s="3"/>
      <c r="B18" s="4"/>
      <c r="C18" s="4"/>
      <c r="D18" s="66">
        <f t="shared" si="0"/>
        <v>0</v>
      </c>
      <c r="U18" s="10" t="s">
        <v>126</v>
      </c>
      <c r="V18" s="10" t="s">
        <v>126</v>
      </c>
      <c r="W18" s="10" t="s">
        <v>126</v>
      </c>
      <c r="X18" s="10" t="s">
        <v>126</v>
      </c>
      <c r="Z18" s="33">
        <f t="shared" si="1"/>
        <v>0</v>
      </c>
    </row>
    <row r="19" spans="1:26" ht="18.600000000000001" thickBot="1">
      <c r="A19" s="3"/>
      <c r="B19" s="4"/>
      <c r="C19" s="4"/>
      <c r="D19" s="66">
        <f t="shared" si="0"/>
        <v>0</v>
      </c>
      <c r="U19" s="10" t="s">
        <v>126</v>
      </c>
      <c r="V19" s="10" t="s">
        <v>126</v>
      </c>
      <c r="W19" s="10" t="s">
        <v>126</v>
      </c>
      <c r="X19" s="10" t="s">
        <v>126</v>
      </c>
      <c r="Z19" s="33">
        <f t="shared" si="1"/>
        <v>0</v>
      </c>
    </row>
    <row r="20" spans="1:26" ht="18.600000000000001" thickBot="1">
      <c r="A20" s="3"/>
      <c r="B20" s="4"/>
      <c r="C20" s="4"/>
      <c r="D20" s="66">
        <f t="shared" si="0"/>
        <v>0</v>
      </c>
      <c r="U20" s="10" t="s">
        <v>126</v>
      </c>
      <c r="V20" s="10" t="s">
        <v>126</v>
      </c>
      <c r="W20" s="10" t="s">
        <v>126</v>
      </c>
      <c r="X20" s="10" t="s">
        <v>126</v>
      </c>
      <c r="Z20" s="33">
        <f t="shared" si="1"/>
        <v>0</v>
      </c>
    </row>
    <row r="21" spans="1:26" ht="18.600000000000001" thickBot="1">
      <c r="A21" s="3"/>
      <c r="B21" s="4"/>
      <c r="C21" s="4"/>
      <c r="D21" s="66">
        <f t="shared" si="0"/>
        <v>0</v>
      </c>
      <c r="U21" s="10" t="s">
        <v>126</v>
      </c>
      <c r="V21" s="10" t="s">
        <v>126</v>
      </c>
      <c r="W21" s="10" t="s">
        <v>126</v>
      </c>
      <c r="X21" s="10" t="s">
        <v>126</v>
      </c>
      <c r="Z21" s="33">
        <f t="shared" si="1"/>
        <v>0</v>
      </c>
    </row>
    <row r="22" spans="1:26" ht="18.600000000000001" thickBot="1">
      <c r="A22" s="3"/>
      <c r="B22" s="4"/>
      <c r="C22" s="4"/>
      <c r="D22" s="66">
        <f t="shared" si="0"/>
        <v>0</v>
      </c>
      <c r="U22" s="10" t="s">
        <v>126</v>
      </c>
      <c r="V22" s="10" t="s">
        <v>126</v>
      </c>
      <c r="W22" s="10" t="s">
        <v>126</v>
      </c>
      <c r="X22" s="10" t="s">
        <v>126</v>
      </c>
      <c r="Z22" s="33">
        <f t="shared" si="1"/>
        <v>0</v>
      </c>
    </row>
    <row r="23" spans="1:26" ht="18.600000000000001" thickBot="1">
      <c r="A23" s="3"/>
      <c r="B23" s="4"/>
      <c r="C23" s="4"/>
      <c r="D23" s="66">
        <f t="shared" si="0"/>
        <v>0</v>
      </c>
      <c r="Z23" s="33">
        <f t="shared" si="1"/>
        <v>0</v>
      </c>
    </row>
    <row r="24" spans="1:26" ht="18.600000000000001" thickBot="1">
      <c r="A24" s="3"/>
      <c r="B24" s="5"/>
      <c r="C24" s="5"/>
      <c r="D24" s="66">
        <f t="shared" si="0"/>
        <v>0</v>
      </c>
      <c r="Z24" s="33">
        <f t="shared" si="1"/>
        <v>0</v>
      </c>
    </row>
    <row r="25" spans="1:26" ht="18.600000000000001" thickBot="1">
      <c r="A25" s="3"/>
      <c r="B25" s="4"/>
      <c r="C25" s="4"/>
      <c r="D25" s="66">
        <f t="shared" si="0"/>
        <v>0</v>
      </c>
      <c r="Z25" s="33">
        <f t="shared" si="1"/>
        <v>0</v>
      </c>
    </row>
    <row r="26" spans="1:26" ht="18.600000000000001" thickBot="1">
      <c r="A26" s="3"/>
      <c r="B26" s="4"/>
      <c r="C26" s="4"/>
      <c r="D26" s="66">
        <f t="shared" si="0"/>
        <v>0</v>
      </c>
      <c r="Z26" s="33">
        <f t="shared" si="1"/>
        <v>0</v>
      </c>
    </row>
    <row r="27" spans="1:26" ht="18.600000000000001" thickBot="1">
      <c r="A27" s="3"/>
      <c r="B27" s="4"/>
      <c r="C27" s="4"/>
      <c r="D27" s="66">
        <f t="shared" si="0"/>
        <v>0</v>
      </c>
      <c r="Z27" s="33">
        <f t="shared" si="1"/>
        <v>0</v>
      </c>
    </row>
    <row r="28" spans="1:26" ht="18.600000000000001" thickBot="1">
      <c r="A28" s="3"/>
      <c r="B28" s="4"/>
      <c r="C28" s="4"/>
      <c r="D28" s="66">
        <f t="shared" si="0"/>
        <v>0</v>
      </c>
      <c r="Z28" s="33">
        <f t="shared" si="1"/>
        <v>0</v>
      </c>
    </row>
    <row r="29" spans="1:26" ht="18.600000000000001" thickBot="1">
      <c r="A29" s="3"/>
      <c r="B29" s="4"/>
      <c r="C29" s="4"/>
      <c r="D29" s="66">
        <f t="shared" si="0"/>
        <v>0</v>
      </c>
      <c r="Z29" s="33">
        <f t="shared" si="1"/>
        <v>0</v>
      </c>
    </row>
    <row r="30" spans="1:26" ht="18.600000000000001" thickBot="1">
      <c r="A30" s="3"/>
      <c r="B30" s="4"/>
      <c r="C30" s="4"/>
      <c r="D30" s="66">
        <f t="shared" si="0"/>
        <v>0</v>
      </c>
      <c r="Z30" s="33">
        <f t="shared" si="1"/>
        <v>0</v>
      </c>
    </row>
    <row r="31" spans="1:26" ht="18.600000000000001" thickBot="1">
      <c r="A31" s="3"/>
      <c r="B31" s="4"/>
      <c r="C31" s="4"/>
      <c r="D31" s="66">
        <f t="shared" si="0"/>
        <v>0</v>
      </c>
      <c r="Z31" s="33">
        <f t="shared" si="1"/>
        <v>0</v>
      </c>
    </row>
    <row r="32" spans="1:26" ht="18.600000000000001" thickBot="1">
      <c r="A32" s="3"/>
      <c r="B32" s="4"/>
      <c r="C32" s="4"/>
      <c r="D32" s="66">
        <f t="shared" si="0"/>
        <v>0</v>
      </c>
      <c r="Z32" s="33">
        <f t="shared" si="1"/>
        <v>0</v>
      </c>
    </row>
    <row r="33" spans="1:26" ht="18.600000000000001" thickBot="1">
      <c r="A33" s="3"/>
      <c r="B33" s="4"/>
      <c r="C33" s="4"/>
      <c r="D33" s="66">
        <f t="shared" si="0"/>
        <v>0</v>
      </c>
      <c r="Z33" s="33">
        <f t="shared" si="1"/>
        <v>0</v>
      </c>
    </row>
    <row r="34" spans="1:26" ht="18.600000000000001" thickBot="1">
      <c r="A34" s="3"/>
      <c r="B34" s="4"/>
      <c r="C34" s="4"/>
      <c r="D34" s="66">
        <f t="shared" si="0"/>
        <v>0</v>
      </c>
      <c r="Z34" s="33">
        <f t="shared" si="1"/>
        <v>0</v>
      </c>
    </row>
    <row r="35" spans="1:26" ht="18.600000000000001" thickBot="1">
      <c r="A35" s="3"/>
      <c r="B35" s="4"/>
      <c r="C35" s="4"/>
      <c r="D35" s="66">
        <f t="shared" si="0"/>
        <v>0</v>
      </c>
      <c r="Z35" s="33">
        <f t="shared" si="1"/>
        <v>0</v>
      </c>
    </row>
    <row r="36" spans="1:26" ht="18.600000000000001" thickBot="1">
      <c r="A36" s="3"/>
      <c r="B36" s="4"/>
      <c r="C36" s="4"/>
      <c r="D36" s="66">
        <f t="shared" si="0"/>
        <v>0</v>
      </c>
      <c r="Z36" s="33">
        <f t="shared" si="1"/>
        <v>0</v>
      </c>
    </row>
    <row r="37" spans="1:26" ht="18.600000000000001" thickBot="1">
      <c r="A37" s="3"/>
      <c r="B37" s="4"/>
      <c r="C37" s="4"/>
      <c r="D37" s="66">
        <f t="shared" si="0"/>
        <v>0</v>
      </c>
      <c r="Z37" s="33">
        <f t="shared" si="1"/>
        <v>0</v>
      </c>
    </row>
    <row r="38" spans="1:26" ht="18.600000000000001" thickBot="1">
      <c r="A38" s="3"/>
      <c r="B38" s="4"/>
      <c r="C38" s="4"/>
      <c r="D38" s="66">
        <f t="shared" si="0"/>
        <v>0</v>
      </c>
      <c r="Z38" s="33">
        <f t="shared" si="1"/>
        <v>0</v>
      </c>
    </row>
    <row r="39" spans="1:26" ht="18.600000000000001" thickBot="1">
      <c r="A39" s="3"/>
      <c r="B39" s="4"/>
      <c r="C39" s="4"/>
      <c r="D39" s="66">
        <f t="shared" si="0"/>
        <v>0</v>
      </c>
      <c r="Z39" s="33">
        <f t="shared" si="1"/>
        <v>0</v>
      </c>
    </row>
    <row r="40" spans="1:26" ht="18.600000000000001" thickBot="1">
      <c r="A40" s="3"/>
      <c r="B40" s="4"/>
      <c r="C40" s="4"/>
      <c r="D40" s="66">
        <f t="shared" si="0"/>
        <v>0</v>
      </c>
      <c r="Z40" s="33">
        <f t="shared" si="1"/>
        <v>0</v>
      </c>
    </row>
    <row r="41" spans="1:26" ht="18.600000000000001" thickBot="1">
      <c r="A41" s="3"/>
      <c r="B41" s="4"/>
      <c r="C41" s="4"/>
      <c r="D41" s="66">
        <f t="shared" si="0"/>
        <v>0</v>
      </c>
      <c r="Z41" s="33">
        <f t="shared" si="1"/>
        <v>0</v>
      </c>
    </row>
    <row r="42" spans="1:26" ht="18.600000000000001" thickBot="1">
      <c r="A42" s="3"/>
      <c r="B42" s="4"/>
      <c r="C42" s="4"/>
      <c r="D42" s="66">
        <f t="shared" si="0"/>
        <v>0</v>
      </c>
      <c r="Z42" s="33">
        <f t="shared" si="1"/>
        <v>0</v>
      </c>
    </row>
    <row r="43" spans="1:26" ht="18.600000000000001" thickBot="1">
      <c r="A43" s="3"/>
      <c r="B43" s="4"/>
      <c r="C43" s="4"/>
      <c r="D43" s="66">
        <f t="shared" si="0"/>
        <v>0</v>
      </c>
      <c r="Z43" s="33">
        <f>SUM(F43:Y43)</f>
        <v>0</v>
      </c>
    </row>
    <row r="44" spans="1:26" ht="18.600000000000001" thickBot="1">
      <c r="A44" s="3"/>
      <c r="B44" s="4"/>
      <c r="C44" s="4"/>
      <c r="D44" s="66">
        <f t="shared" si="0"/>
        <v>0</v>
      </c>
      <c r="Z44" s="33">
        <f t="shared" si="1"/>
        <v>0</v>
      </c>
    </row>
    <row r="45" spans="1:26" ht="18.600000000000001" thickBot="1">
      <c r="A45" s="3"/>
      <c r="B45" s="4"/>
      <c r="C45" s="4"/>
      <c r="D45" s="66">
        <f t="shared" si="0"/>
        <v>0</v>
      </c>
      <c r="Z45" s="33">
        <f t="shared" si="1"/>
        <v>0</v>
      </c>
    </row>
    <row r="46" spans="1:26" ht="18.600000000000001" thickBot="1">
      <c r="A46" s="3"/>
      <c r="B46" s="4"/>
      <c r="C46" s="4"/>
      <c r="D46" s="66">
        <f t="shared" si="0"/>
        <v>0</v>
      </c>
      <c r="Z46" s="33">
        <f t="shared" si="1"/>
        <v>0</v>
      </c>
    </row>
    <row r="47" spans="1:26" ht="18.600000000000001" thickBot="1">
      <c r="A47" s="3"/>
      <c r="B47" s="4"/>
      <c r="C47" s="4"/>
      <c r="D47" s="66">
        <f t="shared" si="0"/>
        <v>0</v>
      </c>
      <c r="Z47" s="33">
        <f t="shared" si="1"/>
        <v>0</v>
      </c>
    </row>
    <row r="48" spans="1:26" ht="18.600000000000001" thickBot="1">
      <c r="A48" s="3"/>
      <c r="B48" s="4"/>
      <c r="C48" s="4"/>
      <c r="D48" s="66">
        <f t="shared" si="0"/>
        <v>0</v>
      </c>
      <c r="Z48" s="33">
        <f t="shared" si="1"/>
        <v>0</v>
      </c>
    </row>
    <row r="49" spans="1:26" ht="18.600000000000001" thickBot="1">
      <c r="A49" s="3"/>
      <c r="B49" s="5"/>
      <c r="C49" s="5"/>
      <c r="D49" s="66">
        <f t="shared" si="0"/>
        <v>0</v>
      </c>
      <c r="Z49" s="33">
        <f t="shared" si="1"/>
        <v>0</v>
      </c>
    </row>
    <row r="50" spans="1:26" ht="18.600000000000001" thickBot="1">
      <c r="A50" s="3"/>
      <c r="B50" s="4"/>
      <c r="C50" s="4"/>
      <c r="D50" s="66">
        <f t="shared" si="0"/>
        <v>0</v>
      </c>
      <c r="Z50" s="33">
        <f t="shared" si="1"/>
        <v>0</v>
      </c>
    </row>
    <row r="51" spans="1:26" ht="18.600000000000001" thickBot="1">
      <c r="A51" s="3"/>
      <c r="B51" s="4"/>
      <c r="C51" s="4"/>
      <c r="D51" s="66">
        <f t="shared" si="0"/>
        <v>0</v>
      </c>
      <c r="Z51" s="33">
        <f t="shared" si="1"/>
        <v>0</v>
      </c>
    </row>
    <row r="52" spans="1:26" ht="18.600000000000001" thickBot="1">
      <c r="A52" s="3"/>
      <c r="B52" s="4"/>
      <c r="C52" s="4"/>
      <c r="D52" s="66">
        <f t="shared" si="0"/>
        <v>0</v>
      </c>
      <c r="Z52" s="33">
        <f t="shared" si="1"/>
        <v>0</v>
      </c>
    </row>
    <row r="53" spans="1:26" ht="18.600000000000001" thickBot="1">
      <c r="A53" s="3"/>
      <c r="B53" s="4"/>
      <c r="C53" s="4"/>
      <c r="D53" s="66">
        <f t="shared" si="0"/>
        <v>0</v>
      </c>
      <c r="Z53" s="33">
        <f t="shared" si="1"/>
        <v>0</v>
      </c>
    </row>
    <row r="54" spans="1:26" ht="15" thickBot="1">
      <c r="B54" s="4"/>
      <c r="C54" s="4"/>
      <c r="D54" s="36"/>
      <c r="Z54" s="33">
        <f t="shared" si="1"/>
        <v>0</v>
      </c>
    </row>
    <row r="55" spans="1:26" ht="15" thickBot="1">
      <c r="B55" s="4"/>
      <c r="C55" s="4"/>
      <c r="D55" s="36"/>
      <c r="Z55" s="33">
        <f t="shared" si="1"/>
        <v>0</v>
      </c>
    </row>
    <row r="56" spans="1:26" ht="15" thickBot="1">
      <c r="B56" s="4"/>
      <c r="C56" s="4"/>
      <c r="D56" s="36"/>
      <c r="Z56" s="33">
        <f t="shared" si="1"/>
        <v>0</v>
      </c>
    </row>
    <row r="57" spans="1:26" ht="15" thickBot="1">
      <c r="B57" s="5"/>
      <c r="C57" s="5"/>
      <c r="D57" s="36"/>
      <c r="Z57" s="33">
        <f t="shared" si="1"/>
        <v>0</v>
      </c>
    </row>
    <row r="58" spans="1:26">
      <c r="B58" s="5"/>
      <c r="C58" s="5"/>
      <c r="D58" s="36"/>
      <c r="Z58" s="33">
        <f t="shared" si="1"/>
        <v>0</v>
      </c>
    </row>
    <row r="59" spans="1:26">
      <c r="Z59" s="33">
        <f t="shared" si="1"/>
        <v>0</v>
      </c>
    </row>
    <row r="60" spans="1:26">
      <c r="Z60" s="33">
        <f t="shared" si="1"/>
        <v>0</v>
      </c>
    </row>
    <row r="61" spans="1:26">
      <c r="Z61" s="33">
        <f t="shared" si="1"/>
        <v>0</v>
      </c>
    </row>
    <row r="62" spans="1:26">
      <c r="Z62" s="33">
        <f t="shared" si="1"/>
        <v>0</v>
      </c>
    </row>
    <row r="63" spans="1:26">
      <c r="Z63" s="33">
        <f t="shared" si="1"/>
        <v>0</v>
      </c>
    </row>
    <row r="64" spans="1:26">
      <c r="Z64" s="33">
        <f t="shared" si="1"/>
        <v>0</v>
      </c>
    </row>
    <row r="65" spans="26:26">
      <c r="Z65" s="33">
        <f t="shared" si="1"/>
        <v>0</v>
      </c>
    </row>
    <row r="66" spans="26:26">
      <c r="Z66" s="33">
        <f t="shared" si="1"/>
        <v>0</v>
      </c>
    </row>
    <row r="67" spans="26:26">
      <c r="Z67" s="33">
        <f t="shared" si="1"/>
        <v>0</v>
      </c>
    </row>
    <row r="68" spans="26:26">
      <c r="Z68" s="33">
        <f t="shared" si="1"/>
        <v>0</v>
      </c>
    </row>
    <row r="69" spans="26:26">
      <c r="Z69" s="33">
        <f t="shared" ref="Z69:Z132" si="2">SUM(F69:X69)</f>
        <v>0</v>
      </c>
    </row>
    <row r="70" spans="26:26">
      <c r="Z70" s="33">
        <f t="shared" si="2"/>
        <v>0</v>
      </c>
    </row>
    <row r="71" spans="26:26">
      <c r="Z71" s="33">
        <f t="shared" si="2"/>
        <v>0</v>
      </c>
    </row>
    <row r="72" spans="26:26">
      <c r="Z72" s="33">
        <f t="shared" si="2"/>
        <v>0</v>
      </c>
    </row>
    <row r="73" spans="26:26">
      <c r="Z73" s="33">
        <f t="shared" si="2"/>
        <v>0</v>
      </c>
    </row>
    <row r="74" spans="26:26">
      <c r="Z74" s="33">
        <f t="shared" si="2"/>
        <v>0</v>
      </c>
    </row>
    <row r="75" spans="26:26">
      <c r="Z75" s="33">
        <f t="shared" si="2"/>
        <v>0</v>
      </c>
    </row>
    <row r="76" spans="26:26">
      <c r="Z76" s="33">
        <f t="shared" si="2"/>
        <v>0</v>
      </c>
    </row>
    <row r="77" spans="26:26">
      <c r="Z77" s="33">
        <f t="shared" si="2"/>
        <v>0</v>
      </c>
    </row>
    <row r="78" spans="26:26">
      <c r="Z78" s="33">
        <f t="shared" si="2"/>
        <v>0</v>
      </c>
    </row>
    <row r="79" spans="26:26">
      <c r="Z79" s="33">
        <f t="shared" si="2"/>
        <v>0</v>
      </c>
    </row>
    <row r="80" spans="26:26">
      <c r="Z80" s="33">
        <f t="shared" si="2"/>
        <v>0</v>
      </c>
    </row>
    <row r="81" spans="26:26">
      <c r="Z81" s="33">
        <f t="shared" si="2"/>
        <v>0</v>
      </c>
    </row>
    <row r="82" spans="26:26">
      <c r="Z82" s="33">
        <f t="shared" si="2"/>
        <v>0</v>
      </c>
    </row>
    <row r="83" spans="26:26">
      <c r="Z83" s="33">
        <f t="shared" si="2"/>
        <v>0</v>
      </c>
    </row>
    <row r="84" spans="26:26">
      <c r="Z84" s="33">
        <f t="shared" si="2"/>
        <v>0</v>
      </c>
    </row>
    <row r="85" spans="26:26">
      <c r="Z85" s="33">
        <f t="shared" si="2"/>
        <v>0</v>
      </c>
    </row>
    <row r="86" spans="26:26">
      <c r="Z86" s="33">
        <f t="shared" si="2"/>
        <v>0</v>
      </c>
    </row>
    <row r="87" spans="26:26">
      <c r="Z87" s="33">
        <f t="shared" si="2"/>
        <v>0</v>
      </c>
    </row>
    <row r="88" spans="26:26">
      <c r="Z88" s="33">
        <f t="shared" si="2"/>
        <v>0</v>
      </c>
    </row>
    <row r="89" spans="26:26">
      <c r="Z89" s="33">
        <f t="shared" si="2"/>
        <v>0</v>
      </c>
    </row>
    <row r="90" spans="26:26">
      <c r="Z90" s="33">
        <f t="shared" si="2"/>
        <v>0</v>
      </c>
    </row>
    <row r="91" spans="26:26">
      <c r="Z91" s="33">
        <f t="shared" si="2"/>
        <v>0</v>
      </c>
    </row>
    <row r="92" spans="26:26">
      <c r="Z92" s="33">
        <f t="shared" si="2"/>
        <v>0</v>
      </c>
    </row>
    <row r="93" spans="26:26">
      <c r="Z93" s="33">
        <f t="shared" si="2"/>
        <v>0</v>
      </c>
    </row>
    <row r="94" spans="26:26">
      <c r="Z94" s="33">
        <f t="shared" si="2"/>
        <v>0</v>
      </c>
    </row>
    <row r="95" spans="26:26">
      <c r="Z95" s="33">
        <f t="shared" si="2"/>
        <v>0</v>
      </c>
    </row>
    <row r="96" spans="26:26">
      <c r="Z96" s="33">
        <f t="shared" si="2"/>
        <v>0</v>
      </c>
    </row>
    <row r="97" spans="26:26">
      <c r="Z97" s="33">
        <f t="shared" si="2"/>
        <v>0</v>
      </c>
    </row>
    <row r="98" spans="26:26">
      <c r="Z98" s="33">
        <f t="shared" si="2"/>
        <v>0</v>
      </c>
    </row>
    <row r="99" spans="26:26">
      <c r="Z99" s="33">
        <f t="shared" si="2"/>
        <v>0</v>
      </c>
    </row>
    <row r="100" spans="26:26">
      <c r="Z100" s="33">
        <f t="shared" si="2"/>
        <v>0</v>
      </c>
    </row>
    <row r="101" spans="26:26">
      <c r="Z101" s="33">
        <f t="shared" si="2"/>
        <v>0</v>
      </c>
    </row>
    <row r="102" spans="26:26">
      <c r="Z102" s="33">
        <f t="shared" si="2"/>
        <v>0</v>
      </c>
    </row>
    <row r="103" spans="26:26">
      <c r="Z103" s="33">
        <f t="shared" si="2"/>
        <v>0</v>
      </c>
    </row>
    <row r="104" spans="26:26">
      <c r="Z104" s="33">
        <f t="shared" si="2"/>
        <v>0</v>
      </c>
    </row>
    <row r="105" spans="26:26">
      <c r="Z105" s="33">
        <f t="shared" si="2"/>
        <v>0</v>
      </c>
    </row>
    <row r="106" spans="26:26">
      <c r="Z106" s="33">
        <f t="shared" si="2"/>
        <v>0</v>
      </c>
    </row>
    <row r="107" spans="26:26">
      <c r="Z107" s="33">
        <f t="shared" si="2"/>
        <v>0</v>
      </c>
    </row>
    <row r="108" spans="26:26">
      <c r="Z108" s="33">
        <f t="shared" si="2"/>
        <v>0</v>
      </c>
    </row>
    <row r="109" spans="26:26">
      <c r="Z109" s="33">
        <f t="shared" si="2"/>
        <v>0</v>
      </c>
    </row>
    <row r="110" spans="26:26">
      <c r="Z110" s="33">
        <f t="shared" si="2"/>
        <v>0</v>
      </c>
    </row>
    <row r="111" spans="26:26">
      <c r="Z111" s="33">
        <f t="shared" si="2"/>
        <v>0</v>
      </c>
    </row>
    <row r="112" spans="26:26">
      <c r="Z112" s="33">
        <f t="shared" si="2"/>
        <v>0</v>
      </c>
    </row>
    <row r="113" spans="26:26">
      <c r="Z113" s="33">
        <f t="shared" si="2"/>
        <v>0</v>
      </c>
    </row>
    <row r="114" spans="26:26">
      <c r="Z114" s="33">
        <f t="shared" si="2"/>
        <v>0</v>
      </c>
    </row>
    <row r="115" spans="26:26">
      <c r="Z115" s="33">
        <f t="shared" si="2"/>
        <v>0</v>
      </c>
    </row>
    <row r="116" spans="26:26">
      <c r="Z116" s="33">
        <f t="shared" si="2"/>
        <v>0</v>
      </c>
    </row>
    <row r="117" spans="26:26">
      <c r="Z117" s="33">
        <f t="shared" si="2"/>
        <v>0</v>
      </c>
    </row>
    <row r="118" spans="26:26">
      <c r="Z118" s="33">
        <f t="shared" si="2"/>
        <v>0</v>
      </c>
    </row>
    <row r="119" spans="26:26">
      <c r="Z119" s="33">
        <f t="shared" si="2"/>
        <v>0</v>
      </c>
    </row>
    <row r="120" spans="26:26">
      <c r="Z120" s="33">
        <f t="shared" si="2"/>
        <v>0</v>
      </c>
    </row>
    <row r="121" spans="26:26">
      <c r="Z121" s="33">
        <f t="shared" si="2"/>
        <v>0</v>
      </c>
    </row>
    <row r="122" spans="26:26">
      <c r="Z122" s="33">
        <f t="shared" si="2"/>
        <v>0</v>
      </c>
    </row>
    <row r="123" spans="26:26">
      <c r="Z123" s="33">
        <f t="shared" si="2"/>
        <v>0</v>
      </c>
    </row>
    <row r="124" spans="26:26">
      <c r="Z124" s="33">
        <f t="shared" si="2"/>
        <v>0</v>
      </c>
    </row>
    <row r="125" spans="26:26">
      <c r="Z125" s="33">
        <f t="shared" si="2"/>
        <v>0</v>
      </c>
    </row>
    <row r="126" spans="26:26">
      <c r="Z126" s="33">
        <f t="shared" si="2"/>
        <v>0</v>
      </c>
    </row>
    <row r="127" spans="26:26">
      <c r="Z127" s="33">
        <f t="shared" si="2"/>
        <v>0</v>
      </c>
    </row>
    <row r="128" spans="26:26">
      <c r="Z128" s="33">
        <f t="shared" si="2"/>
        <v>0</v>
      </c>
    </row>
    <row r="129" spans="26:26">
      <c r="Z129" s="33">
        <f t="shared" si="2"/>
        <v>0</v>
      </c>
    </row>
    <row r="130" spans="26:26">
      <c r="Z130" s="33">
        <f t="shared" si="2"/>
        <v>0</v>
      </c>
    </row>
    <row r="131" spans="26:26">
      <c r="Z131" s="33">
        <f t="shared" si="2"/>
        <v>0</v>
      </c>
    </row>
    <row r="132" spans="26:26">
      <c r="Z132" s="33">
        <f t="shared" si="2"/>
        <v>0</v>
      </c>
    </row>
    <row r="133" spans="26:26">
      <c r="Z133" s="33">
        <f t="shared" ref="Z133:Z155" si="3">SUM(F133:X133)</f>
        <v>0</v>
      </c>
    </row>
    <row r="134" spans="26:26">
      <c r="Z134" s="33">
        <f t="shared" si="3"/>
        <v>0</v>
      </c>
    </row>
    <row r="135" spans="26:26">
      <c r="Z135" s="33">
        <f t="shared" si="3"/>
        <v>0</v>
      </c>
    </row>
    <row r="136" spans="26:26">
      <c r="Z136" s="33">
        <f t="shared" si="3"/>
        <v>0</v>
      </c>
    </row>
    <row r="137" spans="26:26">
      <c r="Z137" s="33">
        <f t="shared" si="3"/>
        <v>0</v>
      </c>
    </row>
    <row r="138" spans="26:26">
      <c r="Z138" s="33">
        <f t="shared" si="3"/>
        <v>0</v>
      </c>
    </row>
    <row r="139" spans="26:26">
      <c r="Z139" s="33">
        <f t="shared" si="3"/>
        <v>0</v>
      </c>
    </row>
    <row r="140" spans="26:26">
      <c r="Z140" s="33">
        <f t="shared" si="3"/>
        <v>0</v>
      </c>
    </row>
    <row r="141" spans="26:26">
      <c r="Z141" s="33">
        <f t="shared" si="3"/>
        <v>0</v>
      </c>
    </row>
    <row r="142" spans="26:26">
      <c r="Z142" s="33">
        <f t="shared" si="3"/>
        <v>0</v>
      </c>
    </row>
    <row r="143" spans="26:26">
      <c r="Z143" s="33">
        <f t="shared" si="3"/>
        <v>0</v>
      </c>
    </row>
    <row r="144" spans="26:26">
      <c r="Z144" s="33">
        <f t="shared" si="3"/>
        <v>0</v>
      </c>
    </row>
    <row r="145" spans="26:26">
      <c r="Z145" s="33">
        <f t="shared" si="3"/>
        <v>0</v>
      </c>
    </row>
    <row r="146" spans="26:26">
      <c r="Z146" s="33">
        <f t="shared" si="3"/>
        <v>0</v>
      </c>
    </row>
    <row r="147" spans="26:26">
      <c r="Z147" s="33">
        <f t="shared" si="3"/>
        <v>0</v>
      </c>
    </row>
    <row r="148" spans="26:26">
      <c r="Z148" s="33">
        <f t="shared" si="3"/>
        <v>0</v>
      </c>
    </row>
    <row r="149" spans="26:26">
      <c r="Z149" s="33">
        <f t="shared" si="3"/>
        <v>0</v>
      </c>
    </row>
    <row r="150" spans="26:26">
      <c r="Z150" s="33">
        <f t="shared" si="3"/>
        <v>0</v>
      </c>
    </row>
    <row r="151" spans="26:26">
      <c r="Z151" s="33">
        <f t="shared" si="3"/>
        <v>0</v>
      </c>
    </row>
    <row r="152" spans="26:26">
      <c r="Z152" s="33">
        <f t="shared" si="3"/>
        <v>0</v>
      </c>
    </row>
    <row r="153" spans="26:26">
      <c r="Z153" s="33">
        <f t="shared" si="3"/>
        <v>0</v>
      </c>
    </row>
    <row r="154" spans="26:26">
      <c r="Z154" s="33">
        <f t="shared" si="3"/>
        <v>0</v>
      </c>
    </row>
    <row r="155" spans="26:26">
      <c r="Z155" s="33">
        <f t="shared" si="3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10AA3-F212-4BB4-AA2C-B1028E89F4E5}">
  <dimension ref="A1:E55"/>
  <sheetViews>
    <sheetView workbookViewId="0">
      <selection activeCell="I16" sqref="I16"/>
    </sheetView>
  </sheetViews>
  <sheetFormatPr defaultRowHeight="14.4"/>
  <cols>
    <col min="1" max="1" width="4.44140625" customWidth="1"/>
    <col min="2" max="2" width="22.6640625" bestFit="1" customWidth="1"/>
    <col min="3" max="3" width="24" bestFit="1" customWidth="1"/>
    <col min="4" max="4" width="12.44140625" style="42" bestFit="1" customWidth="1"/>
  </cols>
  <sheetData>
    <row r="1" spans="1:4" s="52" customFormat="1" ht="28.8">
      <c r="A1" s="50"/>
      <c r="B1" s="51" t="s">
        <v>12</v>
      </c>
      <c r="C1" s="50"/>
      <c r="D1" s="67"/>
    </row>
    <row r="2" spans="1:4">
      <c r="A2" s="94" t="s">
        <v>0</v>
      </c>
      <c r="B2" s="94" t="s">
        <v>13</v>
      </c>
      <c r="C2" s="94" t="s">
        <v>5</v>
      </c>
      <c r="D2" s="95" t="s">
        <v>6</v>
      </c>
    </row>
    <row r="3" spans="1:4" ht="18">
      <c r="A3" s="96">
        <v>1</v>
      </c>
      <c r="B3" s="97" t="s">
        <v>1</v>
      </c>
      <c r="C3" s="97" t="s">
        <v>2</v>
      </c>
      <c r="D3" s="98">
        <v>0.7</v>
      </c>
    </row>
    <row r="4" spans="1:4" ht="18">
      <c r="A4" s="96">
        <v>2</v>
      </c>
      <c r="B4" s="97" t="s">
        <v>22</v>
      </c>
      <c r="C4" s="97" t="s">
        <v>23</v>
      </c>
      <c r="D4" s="98">
        <v>0.67826086956521736</v>
      </c>
    </row>
    <row r="5" spans="1:4" ht="18">
      <c r="A5" s="96">
        <v>3</v>
      </c>
      <c r="B5" s="97" t="s">
        <v>28</v>
      </c>
      <c r="C5" s="97" t="s">
        <v>29</v>
      </c>
      <c r="D5" s="98">
        <v>0.65652173913043477</v>
      </c>
    </row>
    <row r="6" spans="1:4" ht="18">
      <c r="A6" s="96">
        <v>4</v>
      </c>
      <c r="B6" s="97" t="s">
        <v>75</v>
      </c>
      <c r="C6" s="97" t="s">
        <v>76</v>
      </c>
      <c r="D6" s="98">
        <v>0.63478260869565217</v>
      </c>
    </row>
    <row r="7" spans="1:4" ht="18">
      <c r="A7" s="96">
        <v>5</v>
      </c>
      <c r="B7" s="97" t="s">
        <v>33</v>
      </c>
      <c r="C7" s="97" t="s">
        <v>34</v>
      </c>
      <c r="D7" s="98">
        <v>0.60652173913043483</v>
      </c>
    </row>
    <row r="8" spans="1:4" ht="18">
      <c r="A8" s="96">
        <v>6</v>
      </c>
      <c r="B8" s="97" t="s">
        <v>24</v>
      </c>
      <c r="C8" s="97" t="s">
        <v>30</v>
      </c>
      <c r="D8" s="98">
        <v>0.59565217391304348</v>
      </c>
    </row>
    <row r="9" spans="1:4" ht="18">
      <c r="A9" s="96">
        <v>7</v>
      </c>
      <c r="B9" s="97" t="s">
        <v>131</v>
      </c>
      <c r="C9" s="97" t="s">
        <v>135</v>
      </c>
      <c r="D9" s="98">
        <v>0.5347826086956522</v>
      </c>
    </row>
    <row r="10" spans="1:4" ht="18">
      <c r="A10" s="96"/>
      <c r="B10" s="97"/>
      <c r="C10" s="97"/>
      <c r="D10" s="98"/>
    </row>
    <row r="11" spans="1:4" ht="18">
      <c r="A11" s="96"/>
      <c r="B11" s="97"/>
      <c r="C11" s="97"/>
      <c r="D11" s="98"/>
    </row>
    <row r="12" spans="1:4" ht="18">
      <c r="A12" s="96"/>
      <c r="B12" s="97"/>
      <c r="C12" s="97"/>
      <c r="D12" s="98"/>
    </row>
    <row r="13" spans="1:4" ht="18">
      <c r="A13" s="96"/>
      <c r="B13" s="97"/>
      <c r="C13" s="97"/>
      <c r="D13" s="98"/>
    </row>
    <row r="14" spans="1:4" ht="18">
      <c r="A14" s="96"/>
      <c r="B14" s="97"/>
      <c r="C14" s="97"/>
      <c r="D14" s="98"/>
    </row>
    <row r="15" spans="1:4" ht="18">
      <c r="A15" s="96"/>
      <c r="B15" s="103"/>
      <c r="C15" s="103"/>
      <c r="D15" s="104"/>
    </row>
    <row r="16" spans="1:4" ht="18">
      <c r="A16" s="102"/>
      <c r="B16" s="103"/>
      <c r="C16" s="103"/>
      <c r="D16" s="104"/>
    </row>
    <row r="17" spans="1:4" ht="18">
      <c r="A17" s="102"/>
      <c r="B17" s="103"/>
      <c r="C17" s="103"/>
      <c r="D17" s="104"/>
    </row>
    <row r="18" spans="1:4" ht="18">
      <c r="A18" s="102"/>
      <c r="B18" s="103"/>
      <c r="C18" s="103"/>
      <c r="D18" s="104"/>
    </row>
    <row r="19" spans="1:4" ht="18">
      <c r="A19" s="102"/>
      <c r="B19" s="103"/>
      <c r="C19" s="103"/>
      <c r="D19" s="104"/>
    </row>
    <row r="20" spans="1:4" ht="18">
      <c r="A20" s="102"/>
      <c r="B20" s="103"/>
      <c r="C20" s="103"/>
      <c r="D20" s="104"/>
    </row>
    <row r="21" spans="1:4" ht="18">
      <c r="A21" s="102"/>
      <c r="B21" s="103"/>
      <c r="C21" s="103"/>
      <c r="D21" s="104"/>
    </row>
    <row r="22" spans="1:4" ht="18">
      <c r="A22" s="102"/>
      <c r="B22" s="103"/>
      <c r="C22" s="103"/>
      <c r="D22" s="104"/>
    </row>
    <row r="23" spans="1:4" ht="18">
      <c r="A23" s="102"/>
      <c r="B23" s="103"/>
      <c r="C23" s="103"/>
      <c r="D23" s="104"/>
    </row>
    <row r="24" spans="1:4" ht="18">
      <c r="A24" s="102"/>
      <c r="B24" s="103"/>
      <c r="C24" s="103"/>
      <c r="D24" s="104"/>
    </row>
    <row r="25" spans="1:4" ht="18">
      <c r="A25" s="102"/>
      <c r="B25" s="103"/>
      <c r="C25" s="103"/>
      <c r="D25" s="104"/>
    </row>
    <row r="26" spans="1:4" ht="18">
      <c r="A26" s="102"/>
      <c r="B26" s="100"/>
      <c r="C26" s="100"/>
      <c r="D26" s="101"/>
    </row>
    <row r="27" spans="1:4" ht="18.600000000000001" thickBot="1">
      <c r="A27" s="6"/>
    </row>
    <row r="28" spans="1:4" ht="18.600000000000001" thickBot="1">
      <c r="A28" s="3"/>
      <c r="B28" s="4"/>
      <c r="C28" s="4"/>
      <c r="D28" s="66"/>
    </row>
    <row r="29" spans="1:4" ht="18.600000000000001" thickBot="1">
      <c r="A29" s="3"/>
      <c r="B29" s="4"/>
      <c r="C29" s="4"/>
      <c r="D29" s="66"/>
    </row>
    <row r="30" spans="1:4" ht="18.600000000000001" thickBot="1">
      <c r="A30" s="3"/>
      <c r="B30" s="4"/>
      <c r="C30" s="4"/>
      <c r="D30" s="66"/>
    </row>
    <row r="31" spans="1:4" ht="18.600000000000001" thickBot="1">
      <c r="A31" s="3"/>
      <c r="B31" s="4"/>
      <c r="C31" s="4"/>
      <c r="D31" s="66"/>
    </row>
    <row r="32" spans="1:4" ht="18.600000000000001" thickBot="1">
      <c r="A32" s="3"/>
      <c r="B32" s="4"/>
      <c r="C32" s="4"/>
      <c r="D32" s="66"/>
    </row>
    <row r="33" spans="1:5" ht="18.600000000000001" thickBot="1">
      <c r="A33" s="3"/>
      <c r="B33" s="4"/>
      <c r="C33" s="4"/>
      <c r="D33" s="66"/>
    </row>
    <row r="34" spans="1:5" ht="18.600000000000001" thickBot="1">
      <c r="A34" s="3"/>
      <c r="B34" s="4"/>
      <c r="C34" s="4"/>
      <c r="D34" s="66"/>
    </row>
    <row r="35" spans="1:5" ht="18.600000000000001" thickBot="1">
      <c r="A35" s="3"/>
      <c r="B35" s="4"/>
      <c r="C35" s="4"/>
      <c r="D35" s="66"/>
    </row>
    <row r="36" spans="1:5" ht="18.600000000000001" thickBot="1">
      <c r="A36" s="3"/>
      <c r="B36" s="4"/>
      <c r="C36" s="4"/>
      <c r="D36" s="66"/>
    </row>
    <row r="37" spans="1:5" ht="18.600000000000001" thickBot="1">
      <c r="A37" s="3"/>
      <c r="B37" s="4"/>
      <c r="C37" s="4"/>
      <c r="D37" s="66"/>
    </row>
    <row r="38" spans="1:5" ht="18.600000000000001" thickBot="1">
      <c r="A38" s="3"/>
      <c r="B38" s="4"/>
      <c r="C38" s="4"/>
      <c r="D38" s="66"/>
    </row>
    <row r="39" spans="1:5" ht="18.600000000000001" thickBot="1">
      <c r="A39" s="3"/>
      <c r="B39" s="4"/>
      <c r="C39" s="4"/>
      <c r="D39" s="66"/>
    </row>
    <row r="40" spans="1:5" ht="18.600000000000001" thickBot="1">
      <c r="A40" s="3"/>
      <c r="B40" s="4"/>
      <c r="C40" s="4"/>
      <c r="D40" s="66"/>
    </row>
    <row r="41" spans="1:5" ht="18.600000000000001" thickBot="1">
      <c r="A41" s="3"/>
      <c r="B41" s="4"/>
      <c r="C41" s="4"/>
      <c r="D41" s="66"/>
    </row>
    <row r="42" spans="1:5" ht="18.600000000000001" thickBot="1">
      <c r="A42" s="3"/>
      <c r="B42" s="4"/>
      <c r="C42" s="4"/>
      <c r="D42" s="66"/>
      <c r="E42" t="s">
        <v>21</v>
      </c>
    </row>
    <row r="43" spans="1:5" ht="18.600000000000001" thickBot="1">
      <c r="A43" s="3"/>
      <c r="B43" s="4"/>
      <c r="C43" s="4"/>
      <c r="D43" s="66"/>
    </row>
    <row r="44" spans="1:5" ht="18.600000000000001" thickBot="1">
      <c r="A44" s="3"/>
      <c r="B44" s="4"/>
      <c r="C44" s="4"/>
      <c r="D44" s="66"/>
    </row>
    <row r="45" spans="1:5" ht="18.600000000000001" thickBot="1">
      <c r="A45" s="3"/>
      <c r="B45" s="4"/>
      <c r="C45" s="4"/>
      <c r="D45" s="66"/>
    </row>
    <row r="46" spans="1:5" ht="18.600000000000001" thickBot="1">
      <c r="A46" s="3"/>
      <c r="B46" s="4"/>
      <c r="C46" s="4"/>
      <c r="D46" s="136"/>
      <c r="E46" s="123"/>
    </row>
    <row r="47" spans="1:5" ht="18.600000000000001" thickBot="1">
      <c r="A47" s="3"/>
      <c r="B47" s="4"/>
      <c r="C47" s="4"/>
      <c r="D47" s="136"/>
      <c r="E47" s="123"/>
    </row>
    <row r="48" spans="1:5" ht="18.600000000000001" thickBot="1">
      <c r="A48" s="3"/>
      <c r="B48" s="5"/>
      <c r="C48" s="5"/>
      <c r="D48" s="136"/>
      <c r="E48" s="123"/>
    </row>
    <row r="49" spans="1:5" ht="18.600000000000001" thickBot="1">
      <c r="A49" s="3"/>
      <c r="B49" s="4"/>
      <c r="C49" s="4"/>
      <c r="D49" s="137"/>
      <c r="E49" s="123"/>
    </row>
    <row r="50" spans="1:5" ht="18.600000000000001" thickBot="1">
      <c r="A50" s="3"/>
      <c r="B50" s="4"/>
      <c r="C50" s="4"/>
      <c r="D50" s="137"/>
      <c r="E50" s="123"/>
    </row>
    <row r="51" spans="1:5" ht="18.600000000000001" thickBot="1">
      <c r="A51" s="3"/>
      <c r="B51" s="4"/>
      <c r="C51" s="4"/>
      <c r="D51" s="137"/>
      <c r="E51" s="123"/>
    </row>
    <row r="52" spans="1:5" ht="18">
      <c r="A52" s="3"/>
      <c r="B52" s="4"/>
      <c r="C52" s="4"/>
      <c r="D52" s="137"/>
      <c r="E52" s="123"/>
    </row>
    <row r="53" spans="1:5">
      <c r="D53" s="137"/>
      <c r="E53" s="123"/>
    </row>
    <row r="54" spans="1:5">
      <c r="D54" s="137"/>
      <c r="E54" s="123"/>
    </row>
    <row r="55" spans="1:5">
      <c r="D55" s="137"/>
      <c r="E55" s="123"/>
    </row>
  </sheetData>
  <autoFilter ref="A2:D2" xr:uid="{50410AA3-F212-4BB4-AA2C-B1028E89F4E5}">
    <sortState xmlns:xlrd2="http://schemas.microsoft.com/office/spreadsheetml/2017/richdata2" ref="A3:D53">
      <sortCondition descending="1" ref="D2"/>
    </sortState>
  </autoFilter>
  <sortState xmlns:xlrd2="http://schemas.microsoft.com/office/spreadsheetml/2017/richdata2" ref="A3:D52">
    <sortCondition descending="1" ref="D1:D5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8DBFF-62F0-43D0-9101-5668FC9BBE67}">
  <dimension ref="A1:AC55"/>
  <sheetViews>
    <sheetView zoomScaleNormal="100" workbookViewId="0">
      <selection activeCell="A2" sqref="A2:E2"/>
    </sheetView>
  </sheetViews>
  <sheetFormatPr defaultColWidth="8.88671875" defaultRowHeight="14.4"/>
  <cols>
    <col min="1" max="1" width="8.88671875" style="68"/>
    <col min="2" max="2" width="22.109375" style="68" customWidth="1"/>
    <col min="3" max="3" width="18.44140625" style="68" customWidth="1"/>
    <col min="4" max="4" width="8.88671875" style="68"/>
    <col min="5" max="5" width="11.44140625" style="69" bestFit="1" customWidth="1"/>
    <col min="6" max="6" width="8.88671875" style="68"/>
    <col min="7" max="7" width="9.33203125" style="70" bestFit="1" customWidth="1"/>
    <col min="8" max="8" width="9.33203125" style="71" bestFit="1" customWidth="1"/>
    <col min="9" max="9" width="9.33203125" style="70" bestFit="1" customWidth="1"/>
    <col min="10" max="10" width="9.33203125" style="71" bestFit="1" customWidth="1"/>
    <col min="11" max="11" width="9.33203125" style="70" bestFit="1" customWidth="1"/>
    <col min="12" max="12" width="9.33203125" style="71" bestFit="1" customWidth="1"/>
    <col min="13" max="13" width="9.33203125" style="70" bestFit="1" customWidth="1"/>
    <col min="14" max="14" width="9.33203125" style="71" bestFit="1" customWidth="1"/>
    <col min="15" max="15" width="9.33203125" style="70" bestFit="1" customWidth="1"/>
    <col min="16" max="16" width="9.33203125" style="71" bestFit="1" customWidth="1"/>
    <col min="17" max="17" width="9.33203125" style="70" bestFit="1" customWidth="1"/>
    <col min="18" max="18" width="9.33203125" style="71" bestFit="1" customWidth="1"/>
    <col min="19" max="19" width="9.33203125" style="70" bestFit="1" customWidth="1"/>
    <col min="20" max="20" width="9.33203125" style="71" bestFit="1" customWidth="1"/>
    <col min="21" max="21" width="9.33203125" style="72" bestFit="1" customWidth="1"/>
    <col min="22" max="22" width="9.33203125" style="71" bestFit="1" customWidth="1"/>
    <col min="23" max="23" width="9.33203125" style="72" bestFit="1" customWidth="1"/>
    <col min="24" max="27" width="9.33203125" style="73" bestFit="1" customWidth="1"/>
    <col min="28" max="28" width="8.88671875" style="71"/>
    <col min="29" max="29" width="9.33203125" style="74" bestFit="1" customWidth="1"/>
    <col min="30" max="16384" width="8.88671875" style="68"/>
  </cols>
  <sheetData>
    <row r="1" spans="1:29">
      <c r="B1" s="68" t="s">
        <v>14</v>
      </c>
      <c r="F1" s="68">
        <v>230</v>
      </c>
    </row>
    <row r="2" spans="1:29" ht="21.6" thickBot="1">
      <c r="B2" s="75" t="s">
        <v>13</v>
      </c>
      <c r="C2" s="75" t="s">
        <v>5</v>
      </c>
      <c r="D2" s="75" t="s">
        <v>15</v>
      </c>
      <c r="E2" s="76" t="s">
        <v>6</v>
      </c>
      <c r="F2" s="75"/>
      <c r="G2" s="77">
        <v>1</v>
      </c>
      <c r="H2" s="78">
        <v>2</v>
      </c>
      <c r="I2" s="77">
        <v>3</v>
      </c>
      <c r="J2" s="78">
        <v>4</v>
      </c>
      <c r="K2" s="77">
        <v>5</v>
      </c>
      <c r="L2" s="78">
        <v>6</v>
      </c>
      <c r="M2" s="77">
        <v>7</v>
      </c>
      <c r="N2" s="78">
        <v>8</v>
      </c>
      <c r="O2" s="77">
        <v>9</v>
      </c>
      <c r="P2" s="78">
        <v>10</v>
      </c>
      <c r="Q2" s="77">
        <v>11</v>
      </c>
      <c r="R2" s="78">
        <v>12</v>
      </c>
      <c r="S2" s="77">
        <v>13</v>
      </c>
      <c r="T2" s="78">
        <v>14</v>
      </c>
      <c r="U2" s="79">
        <v>15</v>
      </c>
      <c r="V2" s="78">
        <v>16</v>
      </c>
      <c r="W2" s="79">
        <v>17</v>
      </c>
      <c r="X2" s="80" t="s">
        <v>7</v>
      </c>
      <c r="Y2" s="80" t="s">
        <v>8</v>
      </c>
      <c r="Z2" s="80" t="s">
        <v>9</v>
      </c>
      <c r="AA2" s="80" t="s">
        <v>10</v>
      </c>
      <c r="AB2" s="81"/>
      <c r="AC2" s="82" t="s">
        <v>11</v>
      </c>
    </row>
    <row r="3" spans="1:29" ht="19.2" thickTop="1" thickBot="1">
      <c r="A3" s="3">
        <v>33</v>
      </c>
      <c r="B3" s="4" t="s">
        <v>77</v>
      </c>
      <c r="C3" s="4" t="s">
        <v>78</v>
      </c>
      <c r="E3" s="85">
        <f>AC3/$F$1</f>
        <v>0.45652173913043476</v>
      </c>
      <c r="F3" s="86"/>
      <c r="G3" s="70">
        <v>3</v>
      </c>
      <c r="H3" s="71">
        <v>4</v>
      </c>
      <c r="I3" s="70">
        <v>4</v>
      </c>
      <c r="J3" s="71">
        <v>5</v>
      </c>
      <c r="K3" s="70">
        <v>4</v>
      </c>
      <c r="L3" s="71">
        <v>4</v>
      </c>
      <c r="M3" s="70">
        <v>6</v>
      </c>
      <c r="N3" s="71">
        <v>7</v>
      </c>
      <c r="O3" s="70">
        <v>7.5</v>
      </c>
      <c r="P3" s="71">
        <v>6.5</v>
      </c>
      <c r="Q3" s="70">
        <v>4</v>
      </c>
      <c r="R3" s="71">
        <v>5</v>
      </c>
      <c r="S3" s="70">
        <v>6</v>
      </c>
      <c r="T3" s="71">
        <v>0</v>
      </c>
      <c r="U3" s="72">
        <v>2</v>
      </c>
      <c r="V3" s="71">
        <v>2</v>
      </c>
      <c r="W3" s="72">
        <v>6</v>
      </c>
      <c r="X3" s="73">
        <v>6</v>
      </c>
      <c r="Y3" s="73">
        <v>6</v>
      </c>
      <c r="Z3" s="73">
        <v>6</v>
      </c>
      <c r="AA3" s="73">
        <v>11</v>
      </c>
      <c r="AC3" s="74">
        <f>SUM(G3:AA3)</f>
        <v>105</v>
      </c>
    </row>
    <row r="4" spans="1:29" ht="18.600000000000001" thickBot="1">
      <c r="A4" s="3">
        <v>34</v>
      </c>
      <c r="B4" s="4" t="s">
        <v>79</v>
      </c>
      <c r="C4" s="4" t="s">
        <v>80</v>
      </c>
      <c r="E4" s="85">
        <f t="shared" ref="E4:E32" si="0">AC4/$F$1</f>
        <v>0.61521739130434783</v>
      </c>
      <c r="F4" s="86"/>
      <c r="G4" s="70">
        <v>6</v>
      </c>
      <c r="H4" s="71">
        <v>6</v>
      </c>
      <c r="I4" s="70">
        <v>6</v>
      </c>
      <c r="J4" s="71">
        <v>6.5</v>
      </c>
      <c r="K4" s="70">
        <v>7</v>
      </c>
      <c r="L4" s="71">
        <v>6</v>
      </c>
      <c r="M4" s="70">
        <v>6.5</v>
      </c>
      <c r="N4" s="71">
        <v>6.5</v>
      </c>
      <c r="O4" s="70">
        <v>6</v>
      </c>
      <c r="P4" s="71">
        <v>6</v>
      </c>
      <c r="Q4" s="70">
        <v>7</v>
      </c>
      <c r="R4" s="71">
        <v>5</v>
      </c>
      <c r="S4" s="70">
        <v>4</v>
      </c>
      <c r="T4" s="71">
        <v>6.5</v>
      </c>
      <c r="U4" s="72">
        <v>6.5</v>
      </c>
      <c r="V4" s="71">
        <v>6</v>
      </c>
      <c r="W4" s="72">
        <v>7</v>
      </c>
      <c r="X4" s="73">
        <v>6</v>
      </c>
      <c r="Y4" s="73">
        <v>6</v>
      </c>
      <c r="Z4" s="73">
        <v>12</v>
      </c>
      <c r="AA4" s="73">
        <v>13</v>
      </c>
      <c r="AC4" s="74">
        <f>SUM(G4:AA4)</f>
        <v>141.5</v>
      </c>
    </row>
    <row r="5" spans="1:29" ht="18.600000000000001" thickBot="1">
      <c r="A5" s="3">
        <v>35</v>
      </c>
      <c r="B5" s="4" t="s">
        <v>81</v>
      </c>
      <c r="C5" s="4" t="s">
        <v>82</v>
      </c>
      <c r="E5" s="85">
        <f t="shared" si="0"/>
        <v>0.59130434782608698</v>
      </c>
      <c r="F5" s="86"/>
      <c r="G5" s="70">
        <v>6</v>
      </c>
      <c r="H5" s="71">
        <v>6</v>
      </c>
      <c r="I5" s="70">
        <v>6.5</v>
      </c>
      <c r="J5" s="71">
        <v>6</v>
      </c>
      <c r="K5" s="70">
        <v>6</v>
      </c>
      <c r="L5" s="71">
        <v>6</v>
      </c>
      <c r="M5" s="70">
        <v>6</v>
      </c>
      <c r="N5" s="71">
        <v>7</v>
      </c>
      <c r="O5" s="70">
        <v>7</v>
      </c>
      <c r="P5" s="71">
        <v>5.5</v>
      </c>
      <c r="Q5" s="70">
        <v>6.5</v>
      </c>
      <c r="R5" s="71">
        <v>5</v>
      </c>
      <c r="S5" s="70">
        <v>4</v>
      </c>
      <c r="T5" s="71">
        <v>3</v>
      </c>
      <c r="U5" s="72">
        <v>6.5</v>
      </c>
      <c r="V5" s="71">
        <v>5.5</v>
      </c>
      <c r="W5" s="72">
        <v>6.5</v>
      </c>
      <c r="X5" s="73">
        <v>6</v>
      </c>
      <c r="Y5" s="73">
        <v>6</v>
      </c>
      <c r="Z5" s="73">
        <v>12</v>
      </c>
      <c r="AA5" s="73">
        <v>13</v>
      </c>
      <c r="AC5" s="74">
        <f>SUM(G5:AA5)</f>
        <v>136</v>
      </c>
    </row>
    <row r="6" spans="1:29" ht="18.600000000000001" thickBot="1">
      <c r="A6" s="3">
        <v>36</v>
      </c>
      <c r="B6" s="4" t="s">
        <v>83</v>
      </c>
      <c r="C6" s="4" t="s">
        <v>84</v>
      </c>
      <c r="D6" s="84"/>
      <c r="E6" s="85">
        <f t="shared" si="0"/>
        <v>0.63260869565217392</v>
      </c>
      <c r="F6" s="86"/>
      <c r="G6" s="70">
        <v>6.5</v>
      </c>
      <c r="H6" s="71">
        <v>7.5</v>
      </c>
      <c r="I6" s="70">
        <v>6.5</v>
      </c>
      <c r="J6" s="71">
        <v>6.5</v>
      </c>
      <c r="K6" s="70">
        <v>7</v>
      </c>
      <c r="L6" s="71">
        <v>6.5</v>
      </c>
      <c r="M6" s="70">
        <v>7</v>
      </c>
      <c r="N6" s="71">
        <v>6.5</v>
      </c>
      <c r="O6" s="70">
        <v>6</v>
      </c>
      <c r="P6" s="71">
        <v>6</v>
      </c>
      <c r="Q6" s="70">
        <v>7</v>
      </c>
      <c r="R6" s="71">
        <v>6</v>
      </c>
      <c r="S6" s="70">
        <v>4</v>
      </c>
      <c r="T6" s="71">
        <v>6</v>
      </c>
      <c r="U6" s="72">
        <v>7</v>
      </c>
      <c r="V6" s="71">
        <v>6</v>
      </c>
      <c r="W6" s="72">
        <v>6.5</v>
      </c>
      <c r="X6" s="73">
        <v>6</v>
      </c>
      <c r="Y6" s="73">
        <v>6</v>
      </c>
      <c r="Z6" s="73">
        <v>12</v>
      </c>
      <c r="AA6" s="73">
        <v>13</v>
      </c>
      <c r="AC6" s="74">
        <f>SUM(G6:AA6)</f>
        <v>145.5</v>
      </c>
    </row>
    <row r="7" spans="1:29" ht="18.600000000000001" thickBot="1">
      <c r="A7" s="3">
        <v>37</v>
      </c>
      <c r="B7" s="4" t="s">
        <v>85</v>
      </c>
      <c r="C7" s="4" t="s">
        <v>86</v>
      </c>
      <c r="D7" s="84"/>
      <c r="E7" s="85">
        <f t="shared" si="0"/>
        <v>0.63043478260869568</v>
      </c>
      <c r="F7" s="86"/>
      <c r="G7" s="70">
        <v>6</v>
      </c>
      <c r="H7" s="71">
        <v>6.5</v>
      </c>
      <c r="I7" s="70">
        <v>6.5</v>
      </c>
      <c r="J7" s="71">
        <v>6.5</v>
      </c>
      <c r="K7" s="70">
        <v>6.5</v>
      </c>
      <c r="L7" s="71">
        <v>6</v>
      </c>
      <c r="M7" s="70">
        <v>6.5</v>
      </c>
      <c r="N7" s="71">
        <v>6.5</v>
      </c>
      <c r="O7" s="70">
        <v>6</v>
      </c>
      <c r="P7" s="71">
        <v>5</v>
      </c>
      <c r="Q7" s="70">
        <v>7.5</v>
      </c>
      <c r="R7" s="71">
        <v>6</v>
      </c>
      <c r="S7" s="70">
        <v>6.5</v>
      </c>
      <c r="T7" s="71">
        <v>7</v>
      </c>
      <c r="U7" s="72">
        <v>6.5</v>
      </c>
      <c r="V7" s="71">
        <v>5.5</v>
      </c>
      <c r="W7" s="72">
        <v>6.5</v>
      </c>
      <c r="X7" s="73">
        <v>6.5</v>
      </c>
      <c r="Y7" s="73">
        <v>6</v>
      </c>
      <c r="Z7" s="73">
        <v>12</v>
      </c>
      <c r="AA7" s="73">
        <v>13</v>
      </c>
      <c r="AC7" s="74">
        <f>SUM(G7:AA7)</f>
        <v>145</v>
      </c>
    </row>
    <row r="8" spans="1:29" ht="18.600000000000001" thickBot="1">
      <c r="A8" s="3">
        <v>38</v>
      </c>
      <c r="B8" s="4" t="s">
        <v>87</v>
      </c>
      <c r="C8" s="4" t="s">
        <v>88</v>
      </c>
      <c r="D8" s="84"/>
      <c r="E8" s="85">
        <f t="shared" si="0"/>
        <v>0.65217391304347827</v>
      </c>
      <c r="F8" s="86"/>
      <c r="G8" s="70">
        <v>5.5</v>
      </c>
      <c r="H8" s="71">
        <v>7</v>
      </c>
      <c r="I8" s="70">
        <v>6.5</v>
      </c>
      <c r="J8" s="71">
        <v>6.5</v>
      </c>
      <c r="K8" s="70">
        <v>7</v>
      </c>
      <c r="L8" s="71">
        <v>7</v>
      </c>
      <c r="M8" s="70">
        <v>6.5</v>
      </c>
      <c r="N8" s="71">
        <v>6.5</v>
      </c>
      <c r="O8" s="70">
        <v>7.5</v>
      </c>
      <c r="P8" s="71">
        <v>7</v>
      </c>
      <c r="Q8" s="70">
        <v>5.5</v>
      </c>
      <c r="R8" s="71">
        <v>6.5</v>
      </c>
      <c r="S8" s="70">
        <v>4</v>
      </c>
      <c r="T8" s="71">
        <v>7.5</v>
      </c>
      <c r="U8" s="72">
        <v>6.5</v>
      </c>
      <c r="V8" s="71">
        <v>5.5</v>
      </c>
      <c r="W8" s="72">
        <v>7.5</v>
      </c>
      <c r="X8" s="73">
        <v>7</v>
      </c>
      <c r="Y8" s="73">
        <v>6</v>
      </c>
      <c r="Z8" s="73">
        <v>13</v>
      </c>
      <c r="AA8" s="73">
        <v>14</v>
      </c>
      <c r="AC8" s="74">
        <f>SUM(G8:AA8)</f>
        <v>150</v>
      </c>
    </row>
    <row r="9" spans="1:29" ht="18.600000000000001" thickBot="1">
      <c r="A9" s="3">
        <v>39</v>
      </c>
      <c r="B9" s="5" t="s">
        <v>89</v>
      </c>
      <c r="C9" s="5" t="s">
        <v>90</v>
      </c>
      <c r="D9" s="84"/>
      <c r="E9" s="85">
        <f t="shared" si="0"/>
        <v>0.59347826086956523</v>
      </c>
      <c r="F9" s="86"/>
      <c r="G9" s="70">
        <v>6</v>
      </c>
      <c r="H9" s="71">
        <v>6.5</v>
      </c>
      <c r="I9" s="70">
        <v>6</v>
      </c>
      <c r="J9" s="71">
        <v>6</v>
      </c>
      <c r="K9" s="70">
        <v>6</v>
      </c>
      <c r="L9" s="71">
        <v>6.5</v>
      </c>
      <c r="M9" s="70">
        <v>6.5</v>
      </c>
      <c r="N9" s="71">
        <v>5</v>
      </c>
      <c r="O9" s="70">
        <v>6</v>
      </c>
      <c r="P9" s="71">
        <v>6</v>
      </c>
      <c r="Q9" s="70">
        <v>6.5</v>
      </c>
      <c r="R9" s="71">
        <v>5.5</v>
      </c>
      <c r="S9" s="70">
        <v>3</v>
      </c>
      <c r="T9" s="71">
        <v>5.5</v>
      </c>
      <c r="U9" s="72">
        <v>6.5</v>
      </c>
      <c r="V9" s="71">
        <v>5.5</v>
      </c>
      <c r="W9" s="72">
        <v>6.5</v>
      </c>
      <c r="X9" s="73">
        <v>6.5</v>
      </c>
      <c r="Y9" s="73">
        <v>6.5</v>
      </c>
      <c r="Z9" s="73">
        <v>11</v>
      </c>
      <c r="AA9" s="73">
        <v>13</v>
      </c>
      <c r="AC9" s="74">
        <f>SUM(G9:AA9)</f>
        <v>136.5</v>
      </c>
    </row>
    <row r="10" spans="1:29" ht="18.600000000000001" thickBot="1">
      <c r="A10" s="3">
        <v>40</v>
      </c>
      <c r="B10" s="5" t="s">
        <v>91</v>
      </c>
      <c r="C10" s="5" t="s">
        <v>92</v>
      </c>
      <c r="E10" s="85">
        <f>(AC10/$F$1)-0.5%</f>
        <v>0.59934782608695647</v>
      </c>
      <c r="G10" s="70">
        <v>6.5</v>
      </c>
      <c r="H10" s="71">
        <v>7</v>
      </c>
      <c r="I10" s="70">
        <v>6.5</v>
      </c>
      <c r="J10" s="71">
        <v>7</v>
      </c>
      <c r="K10" s="70">
        <v>7</v>
      </c>
      <c r="L10" s="71">
        <v>6</v>
      </c>
      <c r="M10" s="70">
        <v>6</v>
      </c>
      <c r="N10" s="71">
        <v>4</v>
      </c>
      <c r="O10" s="70">
        <v>3</v>
      </c>
      <c r="P10" s="71">
        <v>6.5</v>
      </c>
      <c r="Q10" s="70">
        <v>5</v>
      </c>
      <c r="R10" s="71">
        <v>5</v>
      </c>
      <c r="S10" s="70">
        <v>4</v>
      </c>
      <c r="T10" s="71">
        <v>7</v>
      </c>
      <c r="U10" s="72">
        <v>7</v>
      </c>
      <c r="V10" s="71">
        <v>6</v>
      </c>
      <c r="W10" s="72">
        <v>6</v>
      </c>
      <c r="X10" s="73">
        <v>6</v>
      </c>
      <c r="Y10" s="73">
        <v>6.5</v>
      </c>
      <c r="Z10" s="73">
        <v>13</v>
      </c>
      <c r="AA10" s="73">
        <v>14</v>
      </c>
      <c r="AC10" s="74">
        <f>SUM(G10:AA10)</f>
        <v>139</v>
      </c>
    </row>
    <row r="11" spans="1:29" ht="18.600000000000001" thickBot="1">
      <c r="A11" s="3"/>
      <c r="B11" s="4"/>
      <c r="C11" s="4"/>
      <c r="D11" s="84"/>
      <c r="E11" s="85">
        <f t="shared" si="0"/>
        <v>0</v>
      </c>
      <c r="AC11" s="74">
        <f>SUM(G11:AA11)</f>
        <v>0</v>
      </c>
    </row>
    <row r="12" spans="1:29" ht="18.600000000000001" thickBot="1">
      <c r="A12" s="3"/>
      <c r="B12" s="4"/>
      <c r="C12" s="4"/>
      <c r="D12" s="84"/>
      <c r="E12" s="85">
        <f t="shared" si="0"/>
        <v>0</v>
      </c>
      <c r="AC12" s="74">
        <f>SUM(G12:AA12)</f>
        <v>0</v>
      </c>
    </row>
    <row r="13" spans="1:29" ht="18.600000000000001" thickBot="1">
      <c r="A13" s="3"/>
      <c r="B13" s="4"/>
      <c r="C13" s="4"/>
      <c r="D13" s="84"/>
      <c r="E13" s="85">
        <f t="shared" si="0"/>
        <v>0</v>
      </c>
      <c r="AC13" s="74">
        <f>SUM(G13:AA13)</f>
        <v>0</v>
      </c>
    </row>
    <row r="14" spans="1:29" ht="18.600000000000001" thickBot="1">
      <c r="A14" s="3"/>
      <c r="B14" s="4"/>
      <c r="C14" s="4"/>
      <c r="E14" s="85">
        <f t="shared" si="0"/>
        <v>0</v>
      </c>
      <c r="AC14" s="74">
        <f>SUM(G14:AA14)</f>
        <v>0</v>
      </c>
    </row>
    <row r="15" spans="1:29" ht="18.600000000000001" thickBot="1">
      <c r="A15" s="3"/>
      <c r="B15" s="4"/>
      <c r="C15" s="4"/>
      <c r="D15" s="84"/>
      <c r="E15" s="85">
        <v>0.67359999999999998</v>
      </c>
      <c r="AC15" s="74">
        <f>SUM(G15:AA15)</f>
        <v>0</v>
      </c>
    </row>
    <row r="16" spans="1:29" ht="18.600000000000001" thickBot="1">
      <c r="A16" s="3"/>
      <c r="B16" s="4"/>
      <c r="C16" s="4"/>
      <c r="D16" s="84"/>
      <c r="E16" s="85">
        <f t="shared" si="0"/>
        <v>0</v>
      </c>
      <c r="AC16" s="74">
        <f>SUM(G16:AA16)</f>
        <v>0</v>
      </c>
    </row>
    <row r="17" spans="1:29" ht="18.600000000000001" thickBot="1">
      <c r="A17" s="3"/>
      <c r="B17" s="4"/>
      <c r="C17" s="4"/>
      <c r="D17" s="84"/>
      <c r="E17" s="85">
        <f t="shared" si="0"/>
        <v>0</v>
      </c>
      <c r="AC17" s="74">
        <f>SUM(G17:AA17)</f>
        <v>0</v>
      </c>
    </row>
    <row r="18" spans="1:29" ht="18.600000000000001" thickBot="1">
      <c r="A18" s="3"/>
      <c r="B18" s="4"/>
      <c r="C18" s="4"/>
      <c r="D18" s="84"/>
      <c r="E18" s="85">
        <f t="shared" si="0"/>
        <v>0</v>
      </c>
      <c r="AC18" s="74">
        <f>SUM(G18:AA18)</f>
        <v>0</v>
      </c>
    </row>
    <row r="19" spans="1:29" ht="18.600000000000001" thickBot="1">
      <c r="A19" s="3"/>
      <c r="B19" s="5"/>
      <c r="C19" s="5"/>
      <c r="D19" s="84"/>
      <c r="E19" s="85">
        <f t="shared" si="0"/>
        <v>0</v>
      </c>
      <c r="AC19" s="74">
        <f>SUM(G19:AA19)</f>
        <v>0</v>
      </c>
    </row>
    <row r="20" spans="1:29" ht="18.600000000000001" thickBot="1">
      <c r="A20" s="3"/>
      <c r="B20" s="5"/>
      <c r="C20" s="5"/>
      <c r="D20" s="84"/>
      <c r="E20" s="85">
        <f t="shared" si="0"/>
        <v>0</v>
      </c>
      <c r="AC20" s="74">
        <f>SUM(G20:AA20)</f>
        <v>0</v>
      </c>
    </row>
    <row r="21" spans="1:29" ht="18.600000000000001" thickBot="1">
      <c r="A21" s="6"/>
      <c r="B21" s="5"/>
      <c r="C21" s="5"/>
      <c r="D21" s="84"/>
      <c r="E21" s="85">
        <f t="shared" si="0"/>
        <v>0</v>
      </c>
      <c r="AC21" s="74">
        <f>SUM(G21:AA21)</f>
        <v>0</v>
      </c>
    </row>
    <row r="22" spans="1:29" ht="18.600000000000001" thickBot="1">
      <c r="A22" s="83"/>
      <c r="B22" s="4"/>
      <c r="C22" s="4"/>
      <c r="D22" s="84"/>
      <c r="E22" s="85">
        <f t="shared" si="0"/>
        <v>0</v>
      </c>
      <c r="AC22" s="74">
        <f>SUM(G22:AA22)</f>
        <v>0</v>
      </c>
    </row>
    <row r="23" spans="1:29" ht="18.600000000000001" thickBot="1">
      <c r="A23" s="83"/>
      <c r="B23" s="4"/>
      <c r="C23" s="4"/>
      <c r="D23" s="84"/>
      <c r="E23" s="85">
        <f t="shared" si="0"/>
        <v>0</v>
      </c>
      <c r="AC23" s="74">
        <f>SUM(G23:AA23)</f>
        <v>0</v>
      </c>
    </row>
    <row r="24" spans="1:29" ht="18.600000000000001" thickBot="1">
      <c r="A24" s="83"/>
      <c r="B24" s="4"/>
      <c r="C24" s="4"/>
      <c r="D24" s="84"/>
      <c r="E24" s="85">
        <f t="shared" si="0"/>
        <v>0</v>
      </c>
      <c r="AC24" s="74">
        <f>SUM(G24:AA24)</f>
        <v>0</v>
      </c>
    </row>
    <row r="25" spans="1:29" ht="18.600000000000001" thickBot="1">
      <c r="A25" s="83"/>
      <c r="B25" s="4"/>
      <c r="C25" s="4"/>
      <c r="D25" s="84"/>
      <c r="E25" s="85">
        <f t="shared" si="0"/>
        <v>0</v>
      </c>
      <c r="AC25" s="74">
        <f>SUM(G25:AA25)</f>
        <v>0</v>
      </c>
    </row>
    <row r="26" spans="1:29" ht="18.600000000000001" thickBot="1">
      <c r="A26" s="83"/>
      <c r="B26" s="4"/>
      <c r="C26" s="4"/>
      <c r="D26" s="84"/>
      <c r="E26" s="85">
        <f t="shared" si="0"/>
        <v>0</v>
      </c>
      <c r="AC26" s="74">
        <f>SUM(G26:AA26)</f>
        <v>0</v>
      </c>
    </row>
    <row r="27" spans="1:29" ht="18.600000000000001" thickBot="1">
      <c r="A27" s="83"/>
      <c r="B27" s="4"/>
      <c r="C27" s="4"/>
      <c r="D27" s="84"/>
      <c r="E27" s="85">
        <f t="shared" si="0"/>
        <v>0</v>
      </c>
      <c r="AC27" s="74">
        <f>SUM(G27:AA27)</f>
        <v>0</v>
      </c>
    </row>
    <row r="28" spans="1:29" ht="18.600000000000001" thickBot="1">
      <c r="A28" s="83"/>
      <c r="B28" s="4"/>
      <c r="C28" s="4"/>
      <c r="D28" s="84"/>
      <c r="E28" s="85">
        <f t="shared" si="0"/>
        <v>0</v>
      </c>
      <c r="AC28" s="74">
        <f>SUM(G28:AA28)</f>
        <v>0</v>
      </c>
    </row>
    <row r="29" spans="1:29" ht="18.600000000000001" thickBot="1">
      <c r="A29" s="83"/>
      <c r="B29" s="4"/>
      <c r="C29" s="4"/>
      <c r="D29" s="84"/>
      <c r="E29" s="85">
        <f t="shared" si="0"/>
        <v>0</v>
      </c>
      <c r="AC29" s="74">
        <f>SUM(G29:AA29)</f>
        <v>0</v>
      </c>
    </row>
    <row r="30" spans="1:29" ht="18.600000000000001" thickBot="1">
      <c r="A30" s="83"/>
      <c r="B30" s="4"/>
      <c r="C30" s="4"/>
      <c r="D30" s="84"/>
      <c r="E30" s="85">
        <f t="shared" si="0"/>
        <v>0</v>
      </c>
      <c r="AC30" s="74">
        <f>SUM(G30:AA30)</f>
        <v>0</v>
      </c>
    </row>
    <row r="31" spans="1:29" ht="18.600000000000001" thickBot="1">
      <c r="A31" s="83"/>
      <c r="B31"/>
      <c r="C31"/>
      <c r="D31" s="88"/>
      <c r="E31" s="85">
        <f t="shared" si="0"/>
        <v>0</v>
      </c>
      <c r="AC31" s="74">
        <f>SUM(G31:AA31)</f>
        <v>0</v>
      </c>
    </row>
    <row r="32" spans="1:29" ht="15" thickBot="1">
      <c r="B32"/>
      <c r="C32"/>
      <c r="D32" s="89"/>
      <c r="E32" s="85">
        <f t="shared" si="0"/>
        <v>0</v>
      </c>
      <c r="AC32" s="74">
        <f>SUM(G32:AA32)</f>
        <v>0</v>
      </c>
    </row>
    <row r="33" spans="2:29" ht="15" thickBot="1">
      <c r="B33"/>
      <c r="C33"/>
      <c r="D33" s="89"/>
      <c r="E33" s="90">
        <f t="shared" ref="E33:E39" si="1">AC33/$F$1*100</f>
        <v>0</v>
      </c>
      <c r="AC33" s="74">
        <f>SUM(G33:AA33)</f>
        <v>0</v>
      </c>
    </row>
    <row r="34" spans="2:29" ht="15" thickBot="1">
      <c r="B34" s="87"/>
      <c r="D34" s="89"/>
      <c r="E34" s="90">
        <f t="shared" si="1"/>
        <v>0</v>
      </c>
      <c r="AC34" s="74">
        <f>SUM(G34:AA34)</f>
        <v>0</v>
      </c>
    </row>
    <row r="35" spans="2:29" ht="15" thickBot="1">
      <c r="B35" s="84"/>
      <c r="C35" s="84"/>
      <c r="D35" s="89"/>
      <c r="E35" s="90">
        <f t="shared" si="1"/>
        <v>0</v>
      </c>
      <c r="AC35" s="74">
        <f>SUM(G35:AA35)</f>
        <v>0</v>
      </c>
    </row>
    <row r="36" spans="2:29" ht="15" thickBot="1">
      <c r="B36" s="91"/>
      <c r="C36" s="91"/>
      <c r="D36" s="89"/>
      <c r="E36" s="90">
        <f t="shared" si="1"/>
        <v>0</v>
      </c>
      <c r="AC36" s="74">
        <f>SUM(G36:AA36)</f>
        <v>0</v>
      </c>
    </row>
    <row r="37" spans="2:29" ht="15" thickBot="1">
      <c r="B37" s="91"/>
      <c r="C37" s="91"/>
      <c r="D37" s="89"/>
      <c r="E37" s="90">
        <f t="shared" si="1"/>
        <v>0</v>
      </c>
      <c r="AC37" s="74">
        <f>SUM(G37:AA37)</f>
        <v>0</v>
      </c>
    </row>
    <row r="38" spans="2:29" ht="15" thickBot="1">
      <c r="B38" s="91"/>
      <c r="C38" s="91"/>
      <c r="D38" s="89"/>
      <c r="E38" s="90">
        <f t="shared" si="1"/>
        <v>0</v>
      </c>
      <c r="AC38" s="74">
        <f>SUM(G38:AA38)</f>
        <v>0</v>
      </c>
    </row>
    <row r="39" spans="2:29">
      <c r="B39" s="91"/>
      <c r="C39" s="91"/>
      <c r="D39" s="89"/>
      <c r="E39" s="90">
        <f t="shared" si="1"/>
        <v>0</v>
      </c>
      <c r="AC39" s="74">
        <f>SUM(G39:AA39)</f>
        <v>0</v>
      </c>
    </row>
    <row r="40" spans="2:29">
      <c r="AC40" s="74">
        <f>SUM(G40:AA40)</f>
        <v>0</v>
      </c>
    </row>
    <row r="41" spans="2:29">
      <c r="AC41" s="74">
        <f>SUM(G41:AA41)</f>
        <v>0</v>
      </c>
    </row>
    <row r="42" spans="2:29">
      <c r="AC42" s="74">
        <f>SUM(G42:AA42)</f>
        <v>0</v>
      </c>
    </row>
    <row r="43" spans="2:29">
      <c r="AC43" s="74">
        <f>SUM(G43:AA43)</f>
        <v>0</v>
      </c>
    </row>
    <row r="44" spans="2:29">
      <c r="AC44" s="74">
        <f>SUM(G44:AA44)</f>
        <v>0</v>
      </c>
    </row>
    <row r="45" spans="2:29">
      <c r="AC45" s="74">
        <f>SUM(G45:AA45)</f>
        <v>0</v>
      </c>
    </row>
    <row r="46" spans="2:29">
      <c r="AC46" s="74">
        <f>SUM(G46:AA46)</f>
        <v>0</v>
      </c>
    </row>
    <row r="47" spans="2:29">
      <c r="AC47" s="74">
        <f>SUM(G47:AA47)</f>
        <v>0</v>
      </c>
    </row>
    <row r="48" spans="2:29">
      <c r="AC48" s="74">
        <f>SUM(G48:AA48)</f>
        <v>0</v>
      </c>
    </row>
    <row r="49" spans="29:29">
      <c r="AC49" s="74">
        <f>SUM(G49:AA49)</f>
        <v>0</v>
      </c>
    </row>
    <row r="50" spans="29:29">
      <c r="AC50" s="74">
        <f>SUM(G50:AA50)</f>
        <v>0</v>
      </c>
    </row>
    <row r="51" spans="29:29">
      <c r="AC51" s="74">
        <f>SUM(G51:AA51)</f>
        <v>0</v>
      </c>
    </row>
    <row r="52" spans="29:29">
      <c r="AC52" s="74">
        <f>SUM(G52:AA52)</f>
        <v>0</v>
      </c>
    </row>
    <row r="53" spans="29:29">
      <c r="AC53" s="74">
        <f>SUM(G53:AA53)</f>
        <v>0</v>
      </c>
    </row>
    <row r="54" spans="29:29">
      <c r="AC54" s="74">
        <f t="shared" ref="AC54:AC55" si="2">SUM(G54:AA54)</f>
        <v>0</v>
      </c>
    </row>
    <row r="55" spans="29:29">
      <c r="AC55" s="74">
        <f t="shared" si="2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D1A2F-B4C3-49CC-A4F5-BD3E6E34EF86}">
  <dimension ref="A1:D9"/>
  <sheetViews>
    <sheetView workbookViewId="0">
      <selection sqref="A1:D12"/>
    </sheetView>
  </sheetViews>
  <sheetFormatPr defaultRowHeight="14.4"/>
  <cols>
    <col min="2" max="2" width="16.5546875" bestFit="1" customWidth="1"/>
    <col min="3" max="3" width="18" bestFit="1" customWidth="1"/>
    <col min="4" max="4" width="8.88671875" style="42"/>
  </cols>
  <sheetData>
    <row r="1" spans="1:4" ht="15" thickBot="1">
      <c r="A1" s="68" t="s">
        <v>0</v>
      </c>
      <c r="B1" s="75" t="s">
        <v>13</v>
      </c>
      <c r="C1" s="75" t="s">
        <v>5</v>
      </c>
      <c r="D1" s="76" t="s">
        <v>6</v>
      </c>
    </row>
    <row r="2" spans="1:4" ht="15" thickTop="1">
      <c r="A2">
        <v>1</v>
      </c>
      <c r="B2" t="s">
        <v>87</v>
      </c>
      <c r="C2" t="s">
        <v>88</v>
      </c>
      <c r="D2" s="42">
        <v>0.65217391304347827</v>
      </c>
    </row>
    <row r="3" spans="1:4">
      <c r="A3">
        <v>2</v>
      </c>
      <c r="B3" t="s">
        <v>83</v>
      </c>
      <c r="C3" t="s">
        <v>84</v>
      </c>
      <c r="D3" s="42">
        <v>0.63260869565217392</v>
      </c>
    </row>
    <row r="4" spans="1:4">
      <c r="A4">
        <v>3</v>
      </c>
      <c r="B4" t="s">
        <v>85</v>
      </c>
      <c r="C4" t="s">
        <v>86</v>
      </c>
      <c r="D4" s="42">
        <v>0.63043478260869568</v>
      </c>
    </row>
    <row r="5" spans="1:4">
      <c r="A5">
        <v>4</v>
      </c>
      <c r="B5" t="s">
        <v>79</v>
      </c>
      <c r="C5" t="s">
        <v>80</v>
      </c>
      <c r="D5" s="42">
        <v>0.61521739130434783</v>
      </c>
    </row>
    <row r="6" spans="1:4">
      <c r="A6">
        <v>5</v>
      </c>
      <c r="B6" t="s">
        <v>91</v>
      </c>
      <c r="C6" t="s">
        <v>92</v>
      </c>
      <c r="D6" s="42">
        <v>0.59934782608695647</v>
      </c>
    </row>
    <row r="7" spans="1:4">
      <c r="A7">
        <v>6</v>
      </c>
      <c r="B7" t="s">
        <v>89</v>
      </c>
      <c r="C7" t="s">
        <v>90</v>
      </c>
      <c r="D7" s="42">
        <v>0.59347826086956523</v>
      </c>
    </row>
    <row r="8" spans="1:4">
      <c r="A8">
        <v>7</v>
      </c>
      <c r="B8" t="s">
        <v>81</v>
      </c>
      <c r="C8" t="s">
        <v>82</v>
      </c>
      <c r="D8" s="42">
        <v>0.59130434782608698</v>
      </c>
    </row>
    <row r="9" spans="1:4">
      <c r="A9">
        <v>8</v>
      </c>
      <c r="B9" t="s">
        <v>77</v>
      </c>
      <c r="C9" t="s">
        <v>78</v>
      </c>
      <c r="D9" s="42">
        <v>0.45652173913043476</v>
      </c>
    </row>
  </sheetData>
  <sortState xmlns:xlrd2="http://schemas.microsoft.com/office/spreadsheetml/2017/richdata2" ref="A2:D9">
    <sortCondition descending="1" ref="D1:D9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0EBF6-419A-4573-B221-6E9D684F91A4}">
  <dimension ref="A1:AF55"/>
  <sheetViews>
    <sheetView zoomScaleNormal="100" workbookViewId="0">
      <selection activeCell="B16" sqref="B3:E16"/>
    </sheetView>
  </sheetViews>
  <sheetFormatPr defaultColWidth="8.88671875" defaultRowHeight="14.4"/>
  <cols>
    <col min="1" max="1" width="8.88671875" style="68"/>
    <col min="2" max="2" width="22.109375" style="68" customWidth="1"/>
    <col min="3" max="3" width="18.44140625" style="68" customWidth="1"/>
    <col min="4" max="4" width="8.88671875" style="68"/>
    <col min="5" max="5" width="11.44140625" style="69" bestFit="1" customWidth="1"/>
    <col min="6" max="6" width="8.88671875" style="68"/>
    <col min="7" max="7" width="9.33203125" style="70" bestFit="1" customWidth="1"/>
    <col min="8" max="8" width="9.33203125" style="71" bestFit="1" customWidth="1"/>
    <col min="9" max="9" width="9.33203125" style="70" bestFit="1" customWidth="1"/>
    <col min="10" max="10" width="9.33203125" style="71" bestFit="1" customWidth="1"/>
    <col min="11" max="11" width="9.33203125" style="70" bestFit="1" customWidth="1"/>
    <col min="12" max="12" width="9.33203125" style="71" bestFit="1" customWidth="1"/>
    <col min="13" max="13" width="9.33203125" style="70" bestFit="1" customWidth="1"/>
    <col min="14" max="14" width="9.33203125" style="71" bestFit="1" customWidth="1"/>
    <col min="15" max="15" width="9.33203125" style="70" bestFit="1" customWidth="1"/>
    <col min="16" max="16" width="9.33203125" style="71" bestFit="1" customWidth="1"/>
    <col min="17" max="17" width="9.33203125" style="70" bestFit="1" customWidth="1"/>
    <col min="18" max="18" width="9.33203125" style="71" bestFit="1" customWidth="1"/>
    <col min="19" max="19" width="9.33203125" style="70" bestFit="1" customWidth="1"/>
    <col min="20" max="20" width="9.33203125" style="71" bestFit="1" customWidth="1"/>
    <col min="21" max="21" width="9.33203125" style="72" bestFit="1" customWidth="1"/>
    <col min="22" max="22" width="9.33203125" style="71" bestFit="1" customWidth="1"/>
    <col min="23" max="23" width="9.33203125" style="72" bestFit="1" customWidth="1"/>
    <col min="24" max="24" width="9.33203125" style="71" bestFit="1" customWidth="1"/>
    <col min="25" max="25" width="9.33203125" style="72" bestFit="1" customWidth="1"/>
    <col min="26" max="26" width="9.33203125" style="71" bestFit="1" customWidth="1"/>
    <col min="27" max="30" width="9.33203125" style="73" bestFit="1" customWidth="1"/>
    <col min="31" max="31" width="8.88671875" style="71"/>
    <col min="32" max="32" width="9.33203125" style="74" bestFit="1" customWidth="1"/>
    <col min="33" max="16384" width="8.88671875" style="68"/>
  </cols>
  <sheetData>
    <row r="1" spans="1:32">
      <c r="B1" s="68" t="s">
        <v>14</v>
      </c>
      <c r="F1" s="68">
        <v>280</v>
      </c>
    </row>
    <row r="2" spans="1:32" ht="21.6" thickBot="1">
      <c r="B2" s="75" t="s">
        <v>13</v>
      </c>
      <c r="C2" s="75" t="s">
        <v>5</v>
      </c>
      <c r="D2" s="75" t="s">
        <v>15</v>
      </c>
      <c r="E2" s="76" t="s">
        <v>6</v>
      </c>
      <c r="F2" s="75"/>
      <c r="G2" s="77">
        <v>1</v>
      </c>
      <c r="H2" s="78">
        <v>2</v>
      </c>
      <c r="I2" s="77">
        <v>3</v>
      </c>
      <c r="J2" s="78">
        <v>4</v>
      </c>
      <c r="K2" s="77">
        <v>5</v>
      </c>
      <c r="L2" s="78">
        <v>6</v>
      </c>
      <c r="M2" s="77">
        <v>7</v>
      </c>
      <c r="N2" s="78">
        <v>8</v>
      </c>
      <c r="O2" s="77">
        <v>9</v>
      </c>
      <c r="P2" s="78">
        <v>10</v>
      </c>
      <c r="Q2" s="77">
        <v>11</v>
      </c>
      <c r="R2" s="78">
        <v>12</v>
      </c>
      <c r="S2" s="77">
        <v>13</v>
      </c>
      <c r="T2" s="78">
        <v>14</v>
      </c>
      <c r="U2" s="79">
        <v>15</v>
      </c>
      <c r="V2" s="78">
        <v>16</v>
      </c>
      <c r="W2" s="79">
        <v>17</v>
      </c>
      <c r="X2" s="78">
        <v>18</v>
      </c>
      <c r="Y2" s="79">
        <v>19</v>
      </c>
      <c r="Z2" s="78">
        <v>20</v>
      </c>
      <c r="AA2" s="80" t="s">
        <v>7</v>
      </c>
      <c r="AB2" s="80" t="s">
        <v>8</v>
      </c>
      <c r="AC2" s="80" t="s">
        <v>9</v>
      </c>
      <c r="AD2" s="80" t="s">
        <v>10</v>
      </c>
      <c r="AE2" s="81"/>
      <c r="AF2" s="82" t="s">
        <v>11</v>
      </c>
    </row>
    <row r="3" spans="1:32" ht="30" thickTop="1" thickBot="1">
      <c r="A3" s="3">
        <v>41</v>
      </c>
      <c r="B3" s="4" t="s">
        <v>1</v>
      </c>
      <c r="C3" s="4" t="s">
        <v>2</v>
      </c>
      <c r="E3" s="85">
        <f>AF3/$F$1</f>
        <v>0.68571428571428572</v>
      </c>
      <c r="F3" s="86"/>
      <c r="G3" s="70">
        <v>6.5</v>
      </c>
      <c r="H3" s="71">
        <v>7</v>
      </c>
      <c r="I3" s="70">
        <v>6.5</v>
      </c>
      <c r="J3" s="71">
        <v>7</v>
      </c>
      <c r="K3" s="70">
        <v>6.5</v>
      </c>
      <c r="L3" s="71">
        <v>7</v>
      </c>
      <c r="M3" s="70">
        <v>6.5</v>
      </c>
      <c r="N3" s="71">
        <v>7</v>
      </c>
      <c r="O3" s="70">
        <v>7</v>
      </c>
      <c r="P3" s="71">
        <v>7</v>
      </c>
      <c r="Q3" s="70">
        <v>7</v>
      </c>
      <c r="R3" s="71">
        <v>7.5</v>
      </c>
      <c r="S3" s="70">
        <v>6.5</v>
      </c>
      <c r="T3" s="71">
        <v>6.5</v>
      </c>
      <c r="U3" s="72">
        <v>6.5</v>
      </c>
      <c r="V3" s="71">
        <v>8</v>
      </c>
      <c r="W3" s="72">
        <v>6</v>
      </c>
      <c r="X3" s="71">
        <v>6</v>
      </c>
      <c r="Y3" s="72">
        <v>7</v>
      </c>
      <c r="Z3" s="71">
        <v>9</v>
      </c>
      <c r="AA3" s="10">
        <v>14</v>
      </c>
      <c r="AB3" s="10">
        <v>14</v>
      </c>
      <c r="AC3" s="10">
        <v>12</v>
      </c>
      <c r="AD3" s="10">
        <v>14</v>
      </c>
      <c r="AF3" s="74">
        <f>SUM(G3:AD3)</f>
        <v>192</v>
      </c>
    </row>
    <row r="4" spans="1:32" ht="29.4" thickBot="1">
      <c r="A4" s="3">
        <v>42</v>
      </c>
      <c r="B4" s="4" t="s">
        <v>93</v>
      </c>
      <c r="C4" s="4" t="s">
        <v>94</v>
      </c>
      <c r="E4" s="85">
        <f t="shared" ref="E4:E32" si="0">AF4/$F$1</f>
        <v>0.5535714285714286</v>
      </c>
      <c r="F4" s="86"/>
      <c r="G4" s="70">
        <v>4</v>
      </c>
      <c r="H4" s="71">
        <v>5</v>
      </c>
      <c r="I4" s="70">
        <v>6</v>
      </c>
      <c r="J4" s="71">
        <v>6.5</v>
      </c>
      <c r="K4" s="70">
        <v>4</v>
      </c>
      <c r="L4" s="71">
        <v>6</v>
      </c>
      <c r="M4" s="70">
        <v>6.5</v>
      </c>
      <c r="N4" s="71">
        <v>6.5</v>
      </c>
      <c r="O4" s="70">
        <v>6</v>
      </c>
      <c r="P4" s="71">
        <v>4</v>
      </c>
      <c r="Q4" s="70">
        <v>4</v>
      </c>
      <c r="R4" s="71">
        <v>5.5</v>
      </c>
      <c r="S4" s="70">
        <v>5.5</v>
      </c>
      <c r="T4" s="71">
        <v>5.5</v>
      </c>
      <c r="U4" s="72">
        <v>5</v>
      </c>
      <c r="V4" s="71">
        <v>6</v>
      </c>
      <c r="W4" s="72">
        <v>6</v>
      </c>
      <c r="X4" s="71">
        <v>6</v>
      </c>
      <c r="Y4" s="72">
        <v>6</v>
      </c>
      <c r="Z4" s="71">
        <v>6</v>
      </c>
      <c r="AA4" s="10">
        <v>13</v>
      </c>
      <c r="AB4" s="10">
        <v>12</v>
      </c>
      <c r="AC4" s="10">
        <v>8</v>
      </c>
      <c r="AD4" s="10">
        <v>12</v>
      </c>
      <c r="AF4" s="74">
        <f>SUM(G4:AD4)</f>
        <v>155</v>
      </c>
    </row>
    <row r="5" spans="1:32" ht="18.600000000000001" thickBot="1">
      <c r="A5" s="3">
        <v>43</v>
      </c>
      <c r="B5" s="4" t="s">
        <v>95</v>
      </c>
      <c r="C5" s="4" t="s">
        <v>96</v>
      </c>
      <c r="E5" s="85">
        <f t="shared" si="0"/>
        <v>0.55535714285714288</v>
      </c>
      <c r="F5" s="86"/>
      <c r="G5" s="70">
        <v>5.5</v>
      </c>
      <c r="H5" s="71">
        <v>6</v>
      </c>
      <c r="I5" s="70">
        <v>5.5</v>
      </c>
      <c r="J5" s="71">
        <v>4</v>
      </c>
      <c r="K5" s="70">
        <v>5.5</v>
      </c>
      <c r="L5" s="71">
        <v>5.5</v>
      </c>
      <c r="M5" s="70">
        <v>6</v>
      </c>
      <c r="N5" s="71">
        <v>6</v>
      </c>
      <c r="O5" s="70">
        <v>5</v>
      </c>
      <c r="P5" s="71">
        <v>5.5</v>
      </c>
      <c r="Q5" s="70">
        <v>6</v>
      </c>
      <c r="R5" s="71">
        <v>6.5</v>
      </c>
      <c r="S5" s="70">
        <v>5.5</v>
      </c>
      <c r="T5" s="71">
        <v>6</v>
      </c>
      <c r="U5" s="72">
        <v>6</v>
      </c>
      <c r="V5" s="71">
        <v>5.5</v>
      </c>
      <c r="W5" s="72">
        <v>5</v>
      </c>
      <c r="X5" s="71">
        <v>7</v>
      </c>
      <c r="Y5" s="72">
        <v>5.5</v>
      </c>
      <c r="Z5" s="71">
        <v>6</v>
      </c>
      <c r="AA5" s="10">
        <v>12</v>
      </c>
      <c r="AB5" s="10">
        <v>10</v>
      </c>
      <c r="AC5" s="10">
        <v>8</v>
      </c>
      <c r="AD5" s="10">
        <v>12</v>
      </c>
      <c r="AF5" s="74">
        <f>SUM(G5:AD5)</f>
        <v>155.5</v>
      </c>
    </row>
    <row r="6" spans="1:32" ht="18.600000000000001" thickBot="1">
      <c r="A6" s="3">
        <v>44</v>
      </c>
      <c r="B6" s="4" t="s">
        <v>97</v>
      </c>
      <c r="C6" s="4" t="s">
        <v>98</v>
      </c>
      <c r="D6" s="84"/>
      <c r="E6" s="85">
        <f t="shared" si="0"/>
        <v>0.56607142857142856</v>
      </c>
      <c r="F6" s="86"/>
      <c r="G6" s="70">
        <v>3</v>
      </c>
      <c r="H6" s="71">
        <v>4</v>
      </c>
      <c r="I6" s="70">
        <v>6</v>
      </c>
      <c r="J6" s="71">
        <v>6</v>
      </c>
      <c r="K6" s="70">
        <v>4</v>
      </c>
      <c r="L6" s="71">
        <v>6.5</v>
      </c>
      <c r="M6" s="70">
        <v>7</v>
      </c>
      <c r="N6" s="71">
        <v>6.5</v>
      </c>
      <c r="O6" s="70">
        <v>6</v>
      </c>
      <c r="P6" s="71">
        <v>5.5</v>
      </c>
      <c r="Q6" s="70">
        <v>6</v>
      </c>
      <c r="R6" s="71">
        <v>5.5</v>
      </c>
      <c r="S6" s="70">
        <v>6</v>
      </c>
      <c r="T6" s="71">
        <v>6</v>
      </c>
      <c r="U6" s="72">
        <v>6</v>
      </c>
      <c r="V6" s="71">
        <v>6</v>
      </c>
      <c r="W6" s="72">
        <v>4</v>
      </c>
      <c r="X6" s="71">
        <v>7</v>
      </c>
      <c r="Y6" s="72">
        <v>6</v>
      </c>
      <c r="Z6" s="71">
        <v>6.5</v>
      </c>
      <c r="AA6" s="10">
        <v>12</v>
      </c>
      <c r="AB6" s="10">
        <v>12</v>
      </c>
      <c r="AC6" s="10">
        <v>8</v>
      </c>
      <c r="AD6" s="10">
        <v>13</v>
      </c>
      <c r="AF6" s="74">
        <f>SUM(G6:AD6)</f>
        <v>158.5</v>
      </c>
    </row>
    <row r="7" spans="1:32" ht="18.600000000000001" thickBot="1">
      <c r="A7" s="3">
        <v>45</v>
      </c>
      <c r="B7" s="4" t="s">
        <v>99</v>
      </c>
      <c r="C7" s="4" t="s">
        <v>100</v>
      </c>
      <c r="D7" s="84"/>
      <c r="E7" s="85">
        <f t="shared" si="0"/>
        <v>0.58392857142857146</v>
      </c>
      <c r="F7" s="86"/>
      <c r="G7" s="70">
        <v>6.5</v>
      </c>
      <c r="H7" s="71">
        <v>4</v>
      </c>
      <c r="I7" s="70">
        <v>6</v>
      </c>
      <c r="J7" s="71">
        <v>4</v>
      </c>
      <c r="K7" s="70">
        <v>6</v>
      </c>
      <c r="L7" s="71">
        <v>6</v>
      </c>
      <c r="M7" s="70">
        <v>6.5</v>
      </c>
      <c r="N7" s="71">
        <v>6.5</v>
      </c>
      <c r="O7" s="70">
        <v>6</v>
      </c>
      <c r="P7" s="71">
        <v>5.5</v>
      </c>
      <c r="Q7" s="70">
        <v>5.5</v>
      </c>
      <c r="R7" s="71">
        <v>6.5</v>
      </c>
      <c r="S7" s="70">
        <v>5.5</v>
      </c>
      <c r="T7" s="71">
        <v>6</v>
      </c>
      <c r="U7" s="72">
        <v>6</v>
      </c>
      <c r="V7" s="71">
        <v>6</v>
      </c>
      <c r="W7" s="72">
        <v>6</v>
      </c>
      <c r="X7" s="71">
        <v>6</v>
      </c>
      <c r="Y7" s="72">
        <v>5</v>
      </c>
      <c r="Z7" s="71">
        <v>6</v>
      </c>
      <c r="AA7" s="10">
        <v>12</v>
      </c>
      <c r="AB7" s="10">
        <v>12</v>
      </c>
      <c r="AC7" s="10">
        <v>11</v>
      </c>
      <c r="AD7" s="10">
        <v>13</v>
      </c>
      <c r="AF7" s="74">
        <f>SUM(G7:AD7)</f>
        <v>163.5</v>
      </c>
    </row>
    <row r="8" spans="1:32" ht="18.600000000000001" thickBot="1">
      <c r="A8" s="3">
        <v>46</v>
      </c>
      <c r="B8" s="4" t="s">
        <v>101</v>
      </c>
      <c r="C8" s="4" t="s">
        <v>102</v>
      </c>
      <c r="D8" s="84"/>
      <c r="E8" s="85">
        <f t="shared" si="0"/>
        <v>0.63214285714285712</v>
      </c>
      <c r="F8" s="86"/>
      <c r="G8" s="70">
        <v>7</v>
      </c>
      <c r="H8" s="71">
        <v>6</v>
      </c>
      <c r="I8" s="70">
        <v>5.5</v>
      </c>
      <c r="J8" s="71">
        <v>6</v>
      </c>
      <c r="K8" s="70">
        <v>6.5</v>
      </c>
      <c r="L8" s="71">
        <v>6.5</v>
      </c>
      <c r="M8" s="70">
        <v>7</v>
      </c>
      <c r="N8" s="71">
        <v>6.5</v>
      </c>
      <c r="O8" s="70">
        <v>6</v>
      </c>
      <c r="P8" s="71">
        <v>5.5</v>
      </c>
      <c r="Q8" s="70">
        <v>6.5</v>
      </c>
      <c r="R8" s="71">
        <v>7</v>
      </c>
      <c r="S8" s="70">
        <v>6</v>
      </c>
      <c r="T8" s="71">
        <v>6.5</v>
      </c>
      <c r="U8" s="72">
        <v>6</v>
      </c>
      <c r="V8" s="71">
        <v>6</v>
      </c>
      <c r="W8" s="72">
        <v>6</v>
      </c>
      <c r="X8" s="71">
        <v>7</v>
      </c>
      <c r="Y8" s="72">
        <v>6.5</v>
      </c>
      <c r="Z8" s="71">
        <v>4</v>
      </c>
      <c r="AA8" s="10">
        <v>13</v>
      </c>
      <c r="AB8" s="10">
        <v>13</v>
      </c>
      <c r="AC8" s="10">
        <v>13</v>
      </c>
      <c r="AD8" s="10">
        <v>14</v>
      </c>
      <c r="AF8" s="74">
        <f>SUM(G8:AD8)</f>
        <v>177</v>
      </c>
    </row>
    <row r="9" spans="1:32" s="143" customFormat="1" ht="18.600000000000001" thickBot="1">
      <c r="A9" s="118">
        <v>47</v>
      </c>
      <c r="B9" s="138" t="s">
        <v>103</v>
      </c>
      <c r="C9" s="138" t="s">
        <v>104</v>
      </c>
      <c r="D9" s="139"/>
      <c r="E9" s="140">
        <f t="shared" si="0"/>
        <v>0.5803571428571429</v>
      </c>
      <c r="F9" s="141" t="s">
        <v>136</v>
      </c>
      <c r="G9" s="142">
        <v>6.5</v>
      </c>
      <c r="H9" s="142">
        <v>6</v>
      </c>
      <c r="I9" s="142">
        <v>4</v>
      </c>
      <c r="J9" s="142">
        <v>6</v>
      </c>
      <c r="K9" s="142">
        <v>4</v>
      </c>
      <c r="L9" s="142">
        <v>6.5</v>
      </c>
      <c r="M9" s="142">
        <v>6</v>
      </c>
      <c r="N9" s="142">
        <v>4</v>
      </c>
      <c r="O9" s="142">
        <v>6</v>
      </c>
      <c r="P9" s="142">
        <v>6</v>
      </c>
      <c r="Q9" s="142">
        <v>6.5</v>
      </c>
      <c r="R9" s="142">
        <v>6</v>
      </c>
      <c r="S9" s="142">
        <v>4</v>
      </c>
      <c r="T9" s="142">
        <v>5.5</v>
      </c>
      <c r="U9" s="142">
        <v>5.5</v>
      </c>
      <c r="V9" s="142">
        <v>6</v>
      </c>
      <c r="W9" s="142">
        <v>7</v>
      </c>
      <c r="X9" s="142">
        <v>6.5</v>
      </c>
      <c r="Y9" s="142">
        <v>6</v>
      </c>
      <c r="Z9" s="142">
        <v>6.5</v>
      </c>
      <c r="AA9" s="122">
        <v>12</v>
      </c>
      <c r="AB9" s="122">
        <v>12</v>
      </c>
      <c r="AC9" s="122">
        <v>11</v>
      </c>
      <c r="AD9" s="122">
        <v>13</v>
      </c>
      <c r="AE9" s="142"/>
      <c r="AF9" s="142">
        <f>SUM(G9:AD9)</f>
        <v>162.5</v>
      </c>
    </row>
    <row r="10" spans="1:32" ht="18.600000000000001" thickBot="1">
      <c r="A10" s="3">
        <v>48</v>
      </c>
      <c r="B10" s="4" t="s">
        <v>105</v>
      </c>
      <c r="C10" s="4" t="s">
        <v>106</v>
      </c>
      <c r="E10" s="85">
        <f t="shared" si="0"/>
        <v>0.58214285714285718</v>
      </c>
      <c r="G10" s="70">
        <v>6</v>
      </c>
      <c r="H10" s="71">
        <v>5.5</v>
      </c>
      <c r="I10" s="70">
        <v>6.5</v>
      </c>
      <c r="J10" s="71">
        <v>5.5</v>
      </c>
      <c r="K10" s="70">
        <v>5</v>
      </c>
      <c r="L10" s="71">
        <v>6.5</v>
      </c>
      <c r="M10" s="70">
        <v>5</v>
      </c>
      <c r="N10" s="71">
        <v>6</v>
      </c>
      <c r="O10" s="70">
        <v>4</v>
      </c>
      <c r="P10" s="71">
        <v>5</v>
      </c>
      <c r="Q10" s="70">
        <v>6</v>
      </c>
      <c r="R10" s="71">
        <v>5</v>
      </c>
      <c r="S10" s="70">
        <v>6</v>
      </c>
      <c r="T10" s="71">
        <v>4</v>
      </c>
      <c r="U10" s="72">
        <v>6.5</v>
      </c>
      <c r="V10" s="71">
        <v>6.5</v>
      </c>
      <c r="W10" s="72">
        <v>6.5</v>
      </c>
      <c r="X10" s="71">
        <v>6</v>
      </c>
      <c r="Y10" s="72">
        <v>7</v>
      </c>
      <c r="Z10" s="71">
        <v>6.5</v>
      </c>
      <c r="AA10" s="10">
        <v>13</v>
      </c>
      <c r="AB10" s="10">
        <v>12</v>
      </c>
      <c r="AC10" s="10">
        <v>10</v>
      </c>
      <c r="AD10" s="10">
        <v>13</v>
      </c>
      <c r="AF10" s="74">
        <f>SUM(G10:AD10)</f>
        <v>163</v>
      </c>
    </row>
    <row r="11" spans="1:32" ht="18.600000000000001" thickBot="1">
      <c r="A11" s="3">
        <v>49</v>
      </c>
      <c r="B11" s="4" t="s">
        <v>107</v>
      </c>
      <c r="C11" s="4" t="s">
        <v>108</v>
      </c>
      <c r="D11" s="84"/>
      <c r="E11" s="85">
        <f t="shared" si="0"/>
        <v>0.55178571428571432</v>
      </c>
      <c r="G11" s="70">
        <v>6</v>
      </c>
      <c r="H11" s="71">
        <v>2</v>
      </c>
      <c r="I11" s="70">
        <v>5.5</v>
      </c>
      <c r="J11" s="71">
        <v>6</v>
      </c>
      <c r="K11" s="70">
        <v>5</v>
      </c>
      <c r="L11" s="71">
        <v>4</v>
      </c>
      <c r="M11" s="70">
        <v>4</v>
      </c>
      <c r="N11" s="71">
        <v>6</v>
      </c>
      <c r="O11" s="70">
        <v>4</v>
      </c>
      <c r="P11" s="71">
        <v>5</v>
      </c>
      <c r="Q11" s="70">
        <v>6</v>
      </c>
      <c r="R11" s="71">
        <v>5.5</v>
      </c>
      <c r="S11" s="70">
        <v>5</v>
      </c>
      <c r="T11" s="71">
        <v>6</v>
      </c>
      <c r="U11" s="72">
        <v>6</v>
      </c>
      <c r="V11" s="71">
        <v>6</v>
      </c>
      <c r="W11" s="72">
        <v>6.5</v>
      </c>
      <c r="X11" s="71">
        <v>6</v>
      </c>
      <c r="Y11" s="72">
        <v>5.5</v>
      </c>
      <c r="Z11" s="71">
        <v>7.5</v>
      </c>
      <c r="AA11" s="10">
        <v>12</v>
      </c>
      <c r="AB11" s="10">
        <v>12</v>
      </c>
      <c r="AC11" s="10">
        <v>11</v>
      </c>
      <c r="AD11" s="10">
        <v>12</v>
      </c>
      <c r="AF11" s="74">
        <f>SUM(G11:AD11)</f>
        <v>154.5</v>
      </c>
    </row>
    <row r="12" spans="1:32" ht="18.600000000000001" thickBot="1">
      <c r="A12" s="3">
        <v>50</v>
      </c>
      <c r="B12" s="4" t="s">
        <v>109</v>
      </c>
      <c r="C12" s="4" t="s">
        <v>110</v>
      </c>
      <c r="D12" s="84"/>
      <c r="E12" s="85">
        <f>(AF12/$F$1)-0.5%</f>
        <v>0.5575</v>
      </c>
      <c r="G12" s="70">
        <v>6</v>
      </c>
      <c r="H12" s="71">
        <v>5.5</v>
      </c>
      <c r="I12" s="70">
        <v>4</v>
      </c>
      <c r="J12" s="71">
        <v>5</v>
      </c>
      <c r="K12" s="70">
        <v>4</v>
      </c>
      <c r="L12" s="71">
        <v>6</v>
      </c>
      <c r="M12" s="70">
        <v>6</v>
      </c>
      <c r="N12" s="71">
        <v>6.5</v>
      </c>
      <c r="O12" s="70">
        <v>5</v>
      </c>
      <c r="P12" s="71">
        <v>4</v>
      </c>
      <c r="Q12" s="70">
        <v>6</v>
      </c>
      <c r="R12" s="71">
        <v>6</v>
      </c>
      <c r="S12" s="70">
        <v>6</v>
      </c>
      <c r="T12" s="71">
        <v>6</v>
      </c>
      <c r="U12" s="72">
        <v>5.5</v>
      </c>
      <c r="V12" s="71">
        <v>6</v>
      </c>
      <c r="W12" s="72">
        <v>6</v>
      </c>
      <c r="X12" s="71">
        <v>6.5</v>
      </c>
      <c r="Y12" s="72">
        <v>5.5</v>
      </c>
      <c r="Z12" s="71">
        <v>6</v>
      </c>
      <c r="AA12" s="10">
        <v>12</v>
      </c>
      <c r="AB12" s="10">
        <v>11</v>
      </c>
      <c r="AC12" s="10">
        <v>11</v>
      </c>
      <c r="AD12" s="10">
        <v>12</v>
      </c>
      <c r="AF12" s="74">
        <f>SUM(G12:AD12)</f>
        <v>157.5</v>
      </c>
    </row>
    <row r="13" spans="1:32" ht="18.600000000000001" thickBot="1">
      <c r="A13" s="3">
        <v>51</v>
      </c>
      <c r="B13" s="4" t="s">
        <v>111</v>
      </c>
      <c r="C13" s="4" t="s">
        <v>112</v>
      </c>
      <c r="D13" s="84"/>
      <c r="E13" s="85">
        <f t="shared" si="0"/>
        <v>0.60178571428571426</v>
      </c>
      <c r="G13" s="70">
        <v>6</v>
      </c>
      <c r="H13" s="71">
        <v>6</v>
      </c>
      <c r="I13" s="70">
        <v>6.5</v>
      </c>
      <c r="J13" s="71">
        <v>5</v>
      </c>
      <c r="K13" s="70">
        <v>7</v>
      </c>
      <c r="L13" s="71">
        <v>6.5</v>
      </c>
      <c r="M13" s="70">
        <v>6.5</v>
      </c>
      <c r="N13" s="71">
        <v>5.5</v>
      </c>
      <c r="O13" s="70">
        <v>6</v>
      </c>
      <c r="P13" s="71">
        <v>5.5</v>
      </c>
      <c r="Q13" s="70">
        <v>6</v>
      </c>
      <c r="R13" s="71">
        <v>6.5</v>
      </c>
      <c r="S13" s="70">
        <v>6.5</v>
      </c>
      <c r="T13" s="71">
        <v>6.5</v>
      </c>
      <c r="U13" s="72">
        <v>5.5</v>
      </c>
      <c r="V13" s="71">
        <v>6.5</v>
      </c>
      <c r="W13" s="72">
        <v>4</v>
      </c>
      <c r="X13" s="71">
        <v>6</v>
      </c>
      <c r="Y13" s="72">
        <v>6.5</v>
      </c>
      <c r="Z13" s="71">
        <v>6</v>
      </c>
      <c r="AA13" s="10">
        <v>12</v>
      </c>
      <c r="AB13" s="10">
        <v>12</v>
      </c>
      <c r="AC13" s="10">
        <v>11</v>
      </c>
      <c r="AD13" s="10">
        <v>13</v>
      </c>
      <c r="AF13" s="74">
        <f>SUM(G13:AD13)</f>
        <v>168.5</v>
      </c>
    </row>
    <row r="14" spans="1:32" ht="18.600000000000001" thickBot="1">
      <c r="A14" s="3">
        <v>52</v>
      </c>
      <c r="B14" s="4" t="s">
        <v>113</v>
      </c>
      <c r="C14" s="4" t="s">
        <v>114</v>
      </c>
      <c r="E14" s="85">
        <f t="shared" si="0"/>
        <v>0.6696428571428571</v>
      </c>
      <c r="G14" s="70">
        <v>6.5</v>
      </c>
      <c r="H14" s="71">
        <v>7</v>
      </c>
      <c r="I14" s="70">
        <v>8</v>
      </c>
      <c r="J14" s="71">
        <v>7</v>
      </c>
      <c r="K14" s="70">
        <v>5</v>
      </c>
      <c r="L14" s="71">
        <v>6.5</v>
      </c>
      <c r="M14" s="70">
        <v>7</v>
      </c>
      <c r="N14" s="71">
        <v>7</v>
      </c>
      <c r="O14" s="70">
        <v>6</v>
      </c>
      <c r="P14" s="71">
        <v>7</v>
      </c>
      <c r="Q14" s="70">
        <v>7.5</v>
      </c>
      <c r="R14" s="71">
        <v>7.5</v>
      </c>
      <c r="S14" s="70">
        <v>7.5</v>
      </c>
      <c r="T14" s="71">
        <v>7.5</v>
      </c>
      <c r="U14" s="72">
        <v>6</v>
      </c>
      <c r="V14" s="71">
        <v>8</v>
      </c>
      <c r="W14" s="72">
        <v>4</v>
      </c>
      <c r="X14" s="71">
        <v>5.5</v>
      </c>
      <c r="Y14" s="72">
        <v>6</v>
      </c>
      <c r="Z14" s="71">
        <v>6</v>
      </c>
      <c r="AA14" s="10">
        <v>14</v>
      </c>
      <c r="AB14" s="10">
        <v>14</v>
      </c>
      <c r="AC14" s="10">
        <v>12</v>
      </c>
      <c r="AD14" s="10">
        <v>15</v>
      </c>
      <c r="AF14" s="74">
        <f>SUM(G14:AD14)</f>
        <v>187.5</v>
      </c>
    </row>
    <row r="15" spans="1:32" ht="29.4" thickBot="1">
      <c r="A15" s="3">
        <v>53</v>
      </c>
      <c r="B15" s="4" t="s">
        <v>31</v>
      </c>
      <c r="C15" s="4" t="s">
        <v>32</v>
      </c>
      <c r="D15" s="84"/>
      <c r="E15" s="85">
        <f t="shared" si="0"/>
        <v>0.60535714285714282</v>
      </c>
      <c r="G15" s="70">
        <v>6.5</v>
      </c>
      <c r="H15" s="71">
        <v>5</v>
      </c>
      <c r="I15" s="70">
        <v>7</v>
      </c>
      <c r="J15" s="71">
        <v>5.5</v>
      </c>
      <c r="K15" s="70">
        <v>7.5</v>
      </c>
      <c r="L15" s="71">
        <v>6</v>
      </c>
      <c r="M15" s="70">
        <v>6.5</v>
      </c>
      <c r="N15" s="71">
        <v>7</v>
      </c>
      <c r="O15" s="70">
        <v>6</v>
      </c>
      <c r="P15" s="71">
        <v>5.5</v>
      </c>
      <c r="Q15" s="70">
        <v>6</v>
      </c>
      <c r="R15" s="71">
        <v>6.5</v>
      </c>
      <c r="S15" s="70">
        <v>4</v>
      </c>
      <c r="T15" s="71">
        <v>5.5</v>
      </c>
      <c r="U15" s="72">
        <v>5.5</v>
      </c>
      <c r="V15" s="71">
        <v>5.5</v>
      </c>
      <c r="W15" s="72">
        <v>6</v>
      </c>
      <c r="X15" s="71">
        <v>6.5</v>
      </c>
      <c r="Y15" s="72">
        <v>5</v>
      </c>
      <c r="Z15" s="71">
        <v>6.5</v>
      </c>
      <c r="AA15" s="10">
        <v>13</v>
      </c>
      <c r="AB15" s="10">
        <v>13</v>
      </c>
      <c r="AC15" s="10">
        <v>11</v>
      </c>
      <c r="AD15" s="10">
        <v>13</v>
      </c>
      <c r="AF15" s="74">
        <f>SUM(G15:AD15)</f>
        <v>169.5</v>
      </c>
    </row>
    <row r="16" spans="1:32" ht="29.4" thickBot="1">
      <c r="A16" s="6">
        <v>54</v>
      </c>
      <c r="B16" s="5" t="s">
        <v>115</v>
      </c>
      <c r="C16" s="5" t="s">
        <v>116</v>
      </c>
      <c r="D16" s="84"/>
      <c r="E16" s="85">
        <f t="shared" si="0"/>
        <v>0.62321428571428572</v>
      </c>
      <c r="G16" s="70">
        <v>7</v>
      </c>
      <c r="H16" s="71">
        <v>4</v>
      </c>
      <c r="I16" s="70">
        <v>6.5</v>
      </c>
      <c r="J16" s="71">
        <v>7</v>
      </c>
      <c r="K16" s="70">
        <v>7</v>
      </c>
      <c r="L16" s="71">
        <v>7</v>
      </c>
      <c r="M16" s="70">
        <v>7</v>
      </c>
      <c r="N16" s="71">
        <v>8</v>
      </c>
      <c r="O16" s="70">
        <v>6</v>
      </c>
      <c r="P16" s="71">
        <v>7</v>
      </c>
      <c r="Q16" s="70">
        <v>6</v>
      </c>
      <c r="R16" s="71">
        <v>7.5</v>
      </c>
      <c r="S16" s="70">
        <v>7</v>
      </c>
      <c r="T16" s="71">
        <v>2</v>
      </c>
      <c r="U16" s="72">
        <v>4</v>
      </c>
      <c r="V16" s="71">
        <v>6</v>
      </c>
      <c r="W16" s="72">
        <v>4</v>
      </c>
      <c r="X16" s="71">
        <v>5</v>
      </c>
      <c r="Y16" s="72">
        <v>5.5</v>
      </c>
      <c r="Z16" s="71">
        <v>9</v>
      </c>
      <c r="AA16" s="10">
        <v>14</v>
      </c>
      <c r="AB16" s="10">
        <v>14</v>
      </c>
      <c r="AC16" s="10">
        <v>12</v>
      </c>
      <c r="AD16" s="10">
        <v>12</v>
      </c>
      <c r="AF16" s="74">
        <f>SUM(G16:AD16)</f>
        <v>174.5</v>
      </c>
    </row>
    <row r="17" spans="1:32" ht="18.600000000000001" thickBot="1">
      <c r="A17" s="3"/>
      <c r="B17" s="4"/>
      <c r="C17" s="4"/>
      <c r="D17" s="84"/>
      <c r="E17" s="85">
        <f t="shared" si="0"/>
        <v>0</v>
      </c>
      <c r="AA17" s="10" t="s">
        <v>126</v>
      </c>
      <c r="AB17" s="10" t="s">
        <v>126</v>
      </c>
      <c r="AC17" s="10" t="s">
        <v>126</v>
      </c>
      <c r="AD17" s="10" t="s">
        <v>126</v>
      </c>
      <c r="AF17" s="74">
        <f>SUM(G17:AD17)</f>
        <v>0</v>
      </c>
    </row>
    <row r="18" spans="1:32" ht="18.600000000000001" thickBot="1">
      <c r="A18" s="3"/>
      <c r="B18" s="4"/>
      <c r="C18" s="4"/>
      <c r="D18" s="84"/>
      <c r="E18" s="85">
        <f t="shared" si="0"/>
        <v>0</v>
      </c>
      <c r="AA18" s="10" t="s">
        <v>126</v>
      </c>
      <c r="AB18" s="10" t="s">
        <v>126</v>
      </c>
      <c r="AC18" s="10" t="s">
        <v>126</v>
      </c>
      <c r="AD18" s="10" t="s">
        <v>126</v>
      </c>
      <c r="AF18" s="74">
        <f>SUM(G18:AD18)</f>
        <v>0</v>
      </c>
    </row>
    <row r="19" spans="1:32" ht="18.600000000000001" thickBot="1">
      <c r="A19" s="3"/>
      <c r="B19" s="5"/>
      <c r="C19" s="5"/>
      <c r="D19" s="84"/>
      <c r="E19" s="85">
        <f t="shared" si="0"/>
        <v>0</v>
      </c>
      <c r="AA19" s="10" t="s">
        <v>126</v>
      </c>
      <c r="AB19" s="10" t="s">
        <v>126</v>
      </c>
      <c r="AC19" s="10" t="s">
        <v>126</v>
      </c>
      <c r="AD19" s="10" t="s">
        <v>126</v>
      </c>
      <c r="AF19" s="74">
        <f>SUM(G19:AD19)</f>
        <v>0</v>
      </c>
    </row>
    <row r="20" spans="1:32" ht="18.600000000000001" thickBot="1">
      <c r="A20" s="3"/>
      <c r="B20" s="5"/>
      <c r="C20" s="5"/>
      <c r="D20" s="84"/>
      <c r="E20" s="85">
        <f t="shared" si="0"/>
        <v>0</v>
      </c>
      <c r="AA20" s="10" t="s">
        <v>126</v>
      </c>
      <c r="AB20" s="10" t="s">
        <v>126</v>
      </c>
      <c r="AC20" s="10" t="s">
        <v>126</v>
      </c>
      <c r="AD20" s="10" t="s">
        <v>126</v>
      </c>
      <c r="AF20" s="74">
        <f>SUM(G20:AD20)</f>
        <v>0</v>
      </c>
    </row>
    <row r="21" spans="1:32" ht="18.600000000000001" thickBot="1">
      <c r="A21" s="6"/>
      <c r="B21" s="5"/>
      <c r="C21" s="5"/>
      <c r="D21" s="84"/>
      <c r="E21" s="85">
        <f t="shared" si="0"/>
        <v>0</v>
      </c>
      <c r="AA21" s="10" t="s">
        <v>126</v>
      </c>
      <c r="AB21" s="10" t="s">
        <v>126</v>
      </c>
      <c r="AC21" s="10" t="s">
        <v>126</v>
      </c>
      <c r="AD21" s="10" t="s">
        <v>126</v>
      </c>
      <c r="AF21" s="74">
        <f>SUM(G21:AD21)</f>
        <v>0</v>
      </c>
    </row>
    <row r="22" spans="1:32" ht="18.600000000000001" thickBot="1">
      <c r="A22" s="83"/>
      <c r="B22" s="4"/>
      <c r="C22" s="4"/>
      <c r="D22" s="84"/>
      <c r="E22" s="85">
        <f t="shared" si="0"/>
        <v>0</v>
      </c>
      <c r="AA22" s="10" t="s">
        <v>126</v>
      </c>
      <c r="AB22" s="10" t="s">
        <v>126</v>
      </c>
      <c r="AC22" s="10" t="s">
        <v>126</v>
      </c>
      <c r="AD22" s="10" t="s">
        <v>126</v>
      </c>
      <c r="AF22" s="74">
        <f>SUM(G22:AD22)</f>
        <v>0</v>
      </c>
    </row>
    <row r="23" spans="1:32" ht="18.600000000000001" thickBot="1">
      <c r="A23" s="83"/>
      <c r="B23" s="4"/>
      <c r="C23" s="4"/>
      <c r="D23" s="84"/>
      <c r="E23" s="85">
        <f t="shared" si="0"/>
        <v>0</v>
      </c>
      <c r="AF23" s="74">
        <f>SUM(G23:AD23)</f>
        <v>0</v>
      </c>
    </row>
    <row r="24" spans="1:32" ht="18.600000000000001" thickBot="1">
      <c r="A24" s="83"/>
      <c r="B24" s="4"/>
      <c r="C24" s="4"/>
      <c r="D24" s="84"/>
      <c r="E24" s="85">
        <f t="shared" si="0"/>
        <v>0</v>
      </c>
      <c r="AF24" s="74">
        <f>SUM(G24:AD24)</f>
        <v>0</v>
      </c>
    </row>
    <row r="25" spans="1:32" ht="18.600000000000001" thickBot="1">
      <c r="A25" s="83"/>
      <c r="B25" s="4"/>
      <c r="C25" s="4"/>
      <c r="D25" s="84"/>
      <c r="E25" s="85">
        <f t="shared" si="0"/>
        <v>0</v>
      </c>
      <c r="AF25" s="74">
        <f>SUM(G25:AD25)</f>
        <v>0</v>
      </c>
    </row>
    <row r="26" spans="1:32" ht="18.600000000000001" thickBot="1">
      <c r="A26" s="83"/>
      <c r="B26" s="4"/>
      <c r="C26" s="4"/>
      <c r="D26" s="84"/>
      <c r="E26" s="85">
        <f t="shared" si="0"/>
        <v>0</v>
      </c>
      <c r="AF26" s="74">
        <f>SUM(G26:AD26)</f>
        <v>0</v>
      </c>
    </row>
    <row r="27" spans="1:32" ht="18.600000000000001" thickBot="1">
      <c r="A27" s="83"/>
      <c r="B27" s="4"/>
      <c r="C27" s="4"/>
      <c r="D27" s="84"/>
      <c r="E27" s="85">
        <f t="shared" si="0"/>
        <v>0</v>
      </c>
      <c r="AF27" s="74">
        <f>SUM(G27:AD27)</f>
        <v>0</v>
      </c>
    </row>
    <row r="28" spans="1:32" ht="18.600000000000001" thickBot="1">
      <c r="A28" s="83"/>
      <c r="B28" s="4"/>
      <c r="C28" s="4"/>
      <c r="D28" s="84"/>
      <c r="E28" s="85">
        <f t="shared" si="0"/>
        <v>0</v>
      </c>
      <c r="AF28" s="74">
        <f>SUM(G28:AD28)</f>
        <v>0</v>
      </c>
    </row>
    <row r="29" spans="1:32" ht="18.600000000000001" thickBot="1">
      <c r="A29" s="83"/>
      <c r="B29" s="4"/>
      <c r="C29" s="4"/>
      <c r="D29" s="84"/>
      <c r="E29" s="85">
        <f t="shared" si="0"/>
        <v>0</v>
      </c>
      <c r="AF29" s="74">
        <f>SUM(G29:AD29)</f>
        <v>0</v>
      </c>
    </row>
    <row r="30" spans="1:32" ht="18.600000000000001" thickBot="1">
      <c r="A30" s="83"/>
      <c r="B30" s="4"/>
      <c r="C30" s="4"/>
      <c r="D30" s="84"/>
      <c r="E30" s="85">
        <f t="shared" si="0"/>
        <v>0</v>
      </c>
      <c r="AF30" s="74">
        <f>SUM(G30:AD30)</f>
        <v>0</v>
      </c>
    </row>
    <row r="31" spans="1:32" ht="18.600000000000001" thickBot="1">
      <c r="A31" s="83"/>
      <c r="B31"/>
      <c r="C31"/>
      <c r="D31" s="88"/>
      <c r="E31" s="85">
        <f t="shared" si="0"/>
        <v>0</v>
      </c>
      <c r="AF31" s="74">
        <f>SUM(G31:AD31)</f>
        <v>0</v>
      </c>
    </row>
    <row r="32" spans="1:32" ht="15" thickBot="1">
      <c r="B32"/>
      <c r="C32"/>
      <c r="D32" s="89"/>
      <c r="E32" s="85">
        <f t="shared" si="0"/>
        <v>0</v>
      </c>
      <c r="AF32" s="74">
        <f>SUM(G32:AD32)</f>
        <v>0</v>
      </c>
    </row>
    <row r="33" spans="2:32" ht="15" thickBot="1">
      <c r="B33"/>
      <c r="C33"/>
      <c r="D33" s="89"/>
      <c r="E33" s="90">
        <f t="shared" ref="E33:E39" si="1">AF33/$F$1*100</f>
        <v>0</v>
      </c>
      <c r="AF33" s="74">
        <f>SUM(G33:AD33)</f>
        <v>0</v>
      </c>
    </row>
    <row r="34" spans="2:32" ht="15" thickBot="1">
      <c r="B34" s="87"/>
      <c r="D34" s="89"/>
      <c r="E34" s="90">
        <f t="shared" si="1"/>
        <v>0</v>
      </c>
      <c r="AF34" s="74">
        <f>SUM(G34:AD34)</f>
        <v>0</v>
      </c>
    </row>
    <row r="35" spans="2:32" ht="15" thickBot="1">
      <c r="B35" s="84"/>
      <c r="C35" s="84"/>
      <c r="D35" s="89"/>
      <c r="E35" s="90">
        <f t="shared" si="1"/>
        <v>0</v>
      </c>
      <c r="AF35" s="74">
        <f>SUM(G35:AD35)</f>
        <v>0</v>
      </c>
    </row>
    <row r="36" spans="2:32" ht="15" thickBot="1">
      <c r="B36" s="91"/>
      <c r="C36" s="91"/>
      <c r="D36" s="89"/>
      <c r="E36" s="90">
        <f t="shared" si="1"/>
        <v>0</v>
      </c>
      <c r="AF36" s="74">
        <f>SUM(G36:AD36)</f>
        <v>0</v>
      </c>
    </row>
    <row r="37" spans="2:32" ht="15" thickBot="1">
      <c r="B37" s="91"/>
      <c r="C37" s="91"/>
      <c r="D37" s="89"/>
      <c r="E37" s="90">
        <f t="shared" si="1"/>
        <v>0</v>
      </c>
      <c r="AF37" s="74">
        <f>SUM(G37:AD37)</f>
        <v>0</v>
      </c>
    </row>
    <row r="38" spans="2:32" ht="15" thickBot="1">
      <c r="B38" s="91"/>
      <c r="C38" s="91"/>
      <c r="D38" s="89"/>
      <c r="E38" s="90">
        <f t="shared" si="1"/>
        <v>0</v>
      </c>
      <c r="AF38" s="74">
        <f>SUM(G38:AD38)</f>
        <v>0</v>
      </c>
    </row>
    <row r="39" spans="2:32">
      <c r="B39" s="91"/>
      <c r="C39" s="91"/>
      <c r="D39" s="89"/>
      <c r="E39" s="90">
        <f t="shared" si="1"/>
        <v>0</v>
      </c>
      <c r="AF39" s="74">
        <f>SUM(G39:AD39)</f>
        <v>0</v>
      </c>
    </row>
    <row r="40" spans="2:32">
      <c r="AF40" s="74">
        <f>SUM(G40:AD40)</f>
        <v>0</v>
      </c>
    </row>
    <row r="41" spans="2:32">
      <c r="AF41" s="74">
        <f>SUM(G41:AD41)</f>
        <v>0</v>
      </c>
    </row>
    <row r="42" spans="2:32">
      <c r="AF42" s="74">
        <f>SUM(G42:AD42)</f>
        <v>0</v>
      </c>
    </row>
    <row r="43" spans="2:32">
      <c r="AF43" s="74">
        <f>SUM(G43:AD43)</f>
        <v>0</v>
      </c>
    </row>
    <row r="44" spans="2:32">
      <c r="AF44" s="74">
        <f>SUM(G44:AD44)</f>
        <v>0</v>
      </c>
    </row>
    <row r="45" spans="2:32">
      <c r="AF45" s="74">
        <f>SUM(G45:AD45)</f>
        <v>0</v>
      </c>
    </row>
    <row r="46" spans="2:32">
      <c r="AF46" s="74">
        <f>SUM(G46:AD46)</f>
        <v>0</v>
      </c>
    </row>
    <row r="47" spans="2:32">
      <c r="AF47" s="74">
        <f>SUM(G47:AD47)</f>
        <v>0</v>
      </c>
    </row>
    <row r="48" spans="2:32">
      <c r="AF48" s="74">
        <f>SUM(G48:AD48)</f>
        <v>0</v>
      </c>
    </row>
    <row r="49" spans="32:32">
      <c r="AF49" s="74">
        <f>SUM(G49:AD49)</f>
        <v>0</v>
      </c>
    </row>
    <row r="50" spans="32:32">
      <c r="AF50" s="74">
        <f>SUM(G50:AD50)</f>
        <v>0</v>
      </c>
    </row>
    <row r="51" spans="32:32">
      <c r="AF51" s="74">
        <f>SUM(G51:AD51)</f>
        <v>0</v>
      </c>
    </row>
    <row r="52" spans="32:32">
      <c r="AF52" s="74">
        <f>SUM(G52:AD52)</f>
        <v>0</v>
      </c>
    </row>
    <row r="53" spans="32:32">
      <c r="AF53" s="74">
        <f>SUM(G53:AD53)</f>
        <v>0</v>
      </c>
    </row>
    <row r="54" spans="32:32">
      <c r="AF54" s="74">
        <f t="shared" ref="AF54:AF55" si="2">SUM(G54:AD54)</f>
        <v>0</v>
      </c>
    </row>
    <row r="55" spans="32:32">
      <c r="AF55" s="74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I4 punten</vt:lpstr>
      <vt:lpstr>I4</vt:lpstr>
      <vt:lpstr>I1 punten</vt:lpstr>
      <vt:lpstr>I1</vt:lpstr>
      <vt:lpstr>I3 punten</vt:lpstr>
      <vt:lpstr>I3</vt:lpstr>
      <vt:lpstr>N1.4 Punten</vt:lpstr>
      <vt:lpstr>N1.4</vt:lpstr>
      <vt:lpstr>N1.3 Punten </vt:lpstr>
      <vt:lpstr>N1.3</vt:lpstr>
      <vt:lpstr>N2.3</vt:lpstr>
      <vt:lpstr>N2 Punten</vt:lpstr>
      <vt:lpstr>N3.3</vt:lpstr>
      <vt:lpstr>N3 Punten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locqu</dc:creator>
  <cp:lastModifiedBy>Bernard Locquet</cp:lastModifiedBy>
  <cp:lastPrinted>2022-11-06T15:16:59Z</cp:lastPrinted>
  <dcterms:created xsi:type="dcterms:W3CDTF">2022-01-02T07:57:42Z</dcterms:created>
  <dcterms:modified xsi:type="dcterms:W3CDTF">2022-11-06T15:31:09Z</dcterms:modified>
</cp:coreProperties>
</file>