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RESSUUR 2021\"/>
    </mc:Choice>
  </mc:AlternateContent>
  <xr:revisionPtr revIDLastSave="0" documentId="13_ncr:1_{CAC6A2F9-A4A2-4BDB-B438-9B397D7886B2}" xr6:coauthVersionLast="47" xr6:coauthVersionMax="47" xr10:uidLastSave="{00000000-0000-0000-0000-000000000000}"/>
  <bookViews>
    <workbookView xWindow="-108" yWindow="-108" windowWidth="23256" windowHeight="12576" activeTab="7" xr2:uid="{00000000-000D-0000-FFFF-FFFF00000000}"/>
  </bookViews>
  <sheets>
    <sheet name="i.1" sheetId="1" r:id="rId1"/>
    <sheet name="res i1" sheetId="5" r:id="rId2"/>
    <sheet name="i.3" sheetId="2" r:id="rId3"/>
    <sheet name="res i3" sheetId="6" r:id="rId4"/>
    <sheet name="N1.3" sheetId="3" r:id="rId5"/>
    <sheet name="res1.3" sheetId="7" r:id="rId6"/>
    <sheet name="N2.2" sheetId="4" r:id="rId7"/>
    <sheet name="res2.2" sheetId="8" r:id="rId8"/>
    <sheet name="N3.3" sheetId="9" r:id="rId9"/>
    <sheet name="res 3.3" sheetId="10" r:id="rId10"/>
  </sheets>
  <definedNames>
    <definedName name="_xlnm._FilterDatabase" localSheetId="9" hidden="1">'res 3.3'!$B$14:$D$17</definedName>
    <definedName name="_xlnm._FilterDatabase" localSheetId="1" hidden="1">'res i1'!$A$2:$D$2</definedName>
    <definedName name="_xlnm._FilterDatabase" localSheetId="3" hidden="1">'res i3'!$A$2:$D$2</definedName>
    <definedName name="_xlnm._FilterDatabase" localSheetId="5" hidden="1">'res1.3'!$A$2:$D$2</definedName>
    <definedName name="_xlnm._FilterDatabase" localSheetId="7" hidden="1">'res2.2'!$A$2:$D$2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1" i="9" l="1"/>
  <c r="F22" i="9"/>
  <c r="F23" i="9"/>
  <c r="F24" i="9"/>
  <c r="F27" i="9"/>
  <c r="AL20" i="9"/>
  <c r="AL19" i="9"/>
  <c r="F19" i="9" s="1"/>
  <c r="F20" i="9"/>
  <c r="F13" i="9"/>
  <c r="AL13" i="9"/>
  <c r="AL14" i="9"/>
  <c r="F14" i="9" s="1"/>
  <c r="AL15" i="9"/>
  <c r="F15" i="9" s="1"/>
  <c r="AL16" i="9"/>
  <c r="F16" i="9" s="1"/>
  <c r="AL17" i="9"/>
  <c r="AL18" i="9"/>
  <c r="F18" i="9" s="1"/>
  <c r="AL7" i="4"/>
  <c r="E7" i="4" s="1"/>
  <c r="AL8" i="4"/>
  <c r="AL9" i="4"/>
  <c r="E9" i="4" s="1"/>
  <c r="AL10" i="4"/>
  <c r="E10" i="4" s="1"/>
  <c r="AL11" i="4"/>
  <c r="AL3" i="4"/>
  <c r="AL4" i="4"/>
  <c r="E4" i="4" s="1"/>
  <c r="AL5" i="4"/>
  <c r="E5" i="4" s="1"/>
  <c r="E8" i="4"/>
  <c r="E3" i="4"/>
  <c r="E6" i="4"/>
  <c r="AL6" i="4"/>
  <c r="AH24" i="3" l="1"/>
  <c r="E24" i="3"/>
  <c r="E9" i="3"/>
  <c r="E10" i="3"/>
  <c r="E28" i="3"/>
  <c r="E35" i="3"/>
  <c r="E37" i="3"/>
  <c r="E38" i="3"/>
  <c r="E39" i="3"/>
  <c r="E40" i="3"/>
  <c r="E3" i="3"/>
  <c r="AH9" i="3"/>
  <c r="AH10" i="3"/>
  <c r="AH11" i="3"/>
  <c r="E11" i="3" s="1"/>
  <c r="AH12" i="3"/>
  <c r="E12" i="3" s="1"/>
  <c r="AH13" i="3"/>
  <c r="E13" i="3" s="1"/>
  <c r="AH14" i="3"/>
  <c r="E14" i="3" s="1"/>
  <c r="AH15" i="3"/>
  <c r="AH16" i="3"/>
  <c r="E16" i="3" s="1"/>
  <c r="AH17" i="3"/>
  <c r="E17" i="3" s="1"/>
  <c r="AH18" i="3"/>
  <c r="E18" i="3" s="1"/>
  <c r="AH19" i="3"/>
  <c r="E19" i="3" s="1"/>
  <c r="AH20" i="3"/>
  <c r="E20" i="3" s="1"/>
  <c r="AH21" i="3"/>
  <c r="E21" i="3" s="1"/>
  <c r="AH22" i="3"/>
  <c r="AH23" i="3"/>
  <c r="E23" i="3" s="1"/>
  <c r="AH25" i="3"/>
  <c r="E25" i="3" s="1"/>
  <c r="AH26" i="3"/>
  <c r="E26" i="3" s="1"/>
  <c r="AH27" i="3"/>
  <c r="AH28" i="3"/>
  <c r="AH29" i="3"/>
  <c r="E29" i="3" s="1"/>
  <c r="AH30" i="3"/>
  <c r="AH31" i="3"/>
  <c r="E31" i="3" s="1"/>
  <c r="AH32" i="3"/>
  <c r="E32" i="3" s="1"/>
  <c r="AH33" i="3"/>
  <c r="E33" i="3" s="1"/>
  <c r="AH34" i="3"/>
  <c r="E34" i="3" s="1"/>
  <c r="AH35" i="3"/>
  <c r="AH36" i="3"/>
  <c r="E36" i="3" s="1"/>
  <c r="AH37" i="3"/>
  <c r="AH38" i="3"/>
  <c r="AH39" i="3"/>
  <c r="AH40" i="3"/>
  <c r="AH41" i="3"/>
  <c r="AH42" i="3"/>
  <c r="AH43" i="3"/>
  <c r="AH44" i="3"/>
  <c r="AH45" i="3"/>
  <c r="AH46" i="3"/>
  <c r="AH47" i="3"/>
  <c r="AH48" i="3"/>
  <c r="AH49" i="3"/>
  <c r="AH50" i="3"/>
  <c r="AH51" i="3"/>
  <c r="AH52" i="3"/>
  <c r="AH53" i="3"/>
  <c r="AH54" i="3"/>
  <c r="AH3" i="3"/>
  <c r="AH4" i="3"/>
  <c r="E4" i="3" s="1"/>
  <c r="AH5" i="3"/>
  <c r="E5" i="3" s="1"/>
  <c r="AH6" i="3"/>
  <c r="E6" i="3" s="1"/>
  <c r="AH7" i="3"/>
  <c r="E7" i="3" s="1"/>
  <c r="E8" i="3"/>
  <c r="AH8" i="3"/>
  <c r="Z50" i="2"/>
  <c r="Z51" i="2"/>
  <c r="Z52" i="2"/>
  <c r="Z53" i="2"/>
  <c r="D53" i="2" s="1"/>
  <c r="Z54" i="2"/>
  <c r="Z55" i="2"/>
  <c r="D55" i="2" s="1"/>
  <c r="Z56" i="2"/>
  <c r="Z57" i="2"/>
  <c r="D57" i="2" s="1"/>
  <c r="Z58" i="2"/>
  <c r="Z59" i="2"/>
  <c r="Z60" i="2"/>
  <c r="Z61" i="2"/>
  <c r="Z62" i="2"/>
  <c r="Z63" i="2"/>
  <c r="Z64" i="2"/>
  <c r="Z65" i="2"/>
  <c r="Z66" i="2"/>
  <c r="Z67" i="2"/>
  <c r="Z68" i="2"/>
  <c r="Z69" i="2"/>
  <c r="Z70" i="2"/>
  <c r="Z71" i="2"/>
  <c r="Z72" i="2"/>
  <c r="Z73" i="2"/>
  <c r="Z74" i="2"/>
  <c r="Z75" i="2"/>
  <c r="Z76" i="2"/>
  <c r="Z77" i="2"/>
  <c r="Z78" i="2"/>
  <c r="Z79" i="2"/>
  <c r="Z80" i="2"/>
  <c r="Z81" i="2"/>
  <c r="Z82" i="2"/>
  <c r="Z83" i="2"/>
  <c r="Z84" i="2"/>
  <c r="Z85" i="2"/>
  <c r="Z86" i="2"/>
  <c r="Z87" i="2"/>
  <c r="Z88" i="2"/>
  <c r="Z89" i="2"/>
  <c r="Z90" i="2"/>
  <c r="Z91" i="2"/>
  <c r="Z92" i="2"/>
  <c r="Z93" i="2"/>
  <c r="Z94" i="2"/>
  <c r="Z95" i="2"/>
  <c r="Z96" i="2"/>
  <c r="Z97" i="2"/>
  <c r="Z98" i="2"/>
  <c r="Z99" i="2"/>
  <c r="Z100" i="2"/>
  <c r="Z101" i="2"/>
  <c r="Z102" i="2"/>
  <c r="Z103" i="2"/>
  <c r="Z104" i="2"/>
  <c r="Z105" i="2"/>
  <c r="Z106" i="2"/>
  <c r="Z107" i="2"/>
  <c r="Z108" i="2"/>
  <c r="Z109" i="2"/>
  <c r="Z110" i="2"/>
  <c r="Z111" i="2"/>
  <c r="Z112" i="2"/>
  <c r="Z113" i="2"/>
  <c r="Z114" i="2"/>
  <c r="Z115" i="2"/>
  <c r="Z116" i="2"/>
  <c r="Z117" i="2"/>
  <c r="Z118" i="2"/>
  <c r="Z119" i="2"/>
  <c r="Z120" i="2"/>
  <c r="Z121" i="2"/>
  <c r="Z122" i="2"/>
  <c r="Z123" i="2"/>
  <c r="Z124" i="2"/>
  <c r="Z125" i="2"/>
  <c r="Z126" i="2"/>
  <c r="Z127" i="2"/>
  <c r="Z128" i="2"/>
  <c r="Z129" i="2"/>
  <c r="Z130" i="2"/>
  <c r="Z131" i="2"/>
  <c r="Z132" i="2"/>
  <c r="Z133" i="2"/>
  <c r="Z134" i="2"/>
  <c r="Z135" i="2"/>
  <c r="Z136" i="2"/>
  <c r="Z137" i="2"/>
  <c r="Z138" i="2"/>
  <c r="Z139" i="2"/>
  <c r="Z140" i="2"/>
  <c r="Z141" i="2"/>
  <c r="Z142" i="2"/>
  <c r="Z143" i="2"/>
  <c r="Z144" i="2"/>
  <c r="Z145" i="2"/>
  <c r="Z146" i="2"/>
  <c r="Z147" i="2"/>
  <c r="Z148" i="2"/>
  <c r="Z149" i="2"/>
  <c r="Z150" i="2"/>
  <c r="Z151" i="2"/>
  <c r="Z152" i="2"/>
  <c r="Z153" i="2"/>
  <c r="Z154" i="2"/>
  <c r="Z155" i="2"/>
  <c r="Z39" i="2"/>
  <c r="D39" i="2" s="1"/>
  <c r="D51" i="2"/>
  <c r="D54" i="2"/>
  <c r="D56" i="2"/>
  <c r="D58" i="2"/>
  <c r="AB8" i="1" l="1"/>
  <c r="AB9" i="1"/>
  <c r="E9" i="1" s="1"/>
  <c r="E4" i="1"/>
  <c r="AL10" i="9"/>
  <c r="AL5" i="9"/>
  <c r="E5" i="9" s="1"/>
  <c r="Z4" i="2"/>
  <c r="D4" i="2" s="1"/>
  <c r="Z3" i="2"/>
  <c r="D3" i="2" s="1"/>
  <c r="AB21" i="1" l="1"/>
  <c r="AB3" i="1"/>
  <c r="AL36" i="9" l="1"/>
  <c r="AL35" i="9"/>
  <c r="AL34" i="9"/>
  <c r="AL33" i="9"/>
  <c r="AL32" i="9"/>
  <c r="AL31" i="9"/>
  <c r="AL30" i="9"/>
  <c r="AL29" i="9"/>
  <c r="AL28" i="9"/>
  <c r="AL27" i="9"/>
  <c r="AL26" i="9"/>
  <c r="F26" i="9" s="1"/>
  <c r="AL25" i="9"/>
  <c r="F25" i="9" s="1"/>
  <c r="AL24" i="9"/>
  <c r="AL23" i="9"/>
  <c r="AL22" i="9"/>
  <c r="AL12" i="9"/>
  <c r="AL11" i="9"/>
  <c r="E10" i="9"/>
  <c r="AL9" i="9"/>
  <c r="E9" i="9" s="1"/>
  <c r="AL8" i="9"/>
  <c r="E8" i="9" s="1"/>
  <c r="AL7" i="9"/>
  <c r="E7" i="9" s="1"/>
  <c r="AL6" i="9"/>
  <c r="E6" i="9" s="1"/>
  <c r="AL4" i="9"/>
  <c r="E4" i="9" s="1"/>
  <c r="AL3" i="9"/>
  <c r="E3" i="9" s="1"/>
  <c r="Z43" i="2" l="1"/>
  <c r="D43" i="2" s="1"/>
  <c r="Z24" i="2"/>
  <c r="D24" i="2" s="1"/>
  <c r="AH55" i="3"/>
  <c r="AH56" i="3"/>
  <c r="Z40" i="2"/>
  <c r="D40" i="2" s="1"/>
  <c r="Z41" i="2"/>
  <c r="Z42" i="2"/>
  <c r="D42" i="2" s="1"/>
  <c r="Z44" i="2"/>
  <c r="D44" i="2" s="1"/>
  <c r="Z45" i="2"/>
  <c r="D45" i="2" s="1"/>
  <c r="Z46" i="2"/>
  <c r="D46" i="2" s="1"/>
  <c r="Z47" i="2"/>
  <c r="D47" i="2" s="1"/>
  <c r="Z48" i="2"/>
  <c r="D48" i="2" s="1"/>
  <c r="Z35" i="2"/>
  <c r="D35" i="2" s="1"/>
  <c r="Z36" i="2"/>
  <c r="D36" i="2" s="1"/>
  <c r="Z37" i="2"/>
  <c r="Z38" i="2"/>
  <c r="D38" i="2" s="1"/>
  <c r="AB16" i="1" l="1"/>
  <c r="AL34" i="4" l="1"/>
  <c r="AL33" i="4"/>
  <c r="AL32" i="4"/>
  <c r="AL31" i="4"/>
  <c r="AL30" i="4"/>
  <c r="AL29" i="4"/>
  <c r="AL28" i="4"/>
  <c r="AL27" i="4"/>
  <c r="AL26" i="4"/>
  <c r="AL25" i="4"/>
  <c r="AL24" i="4"/>
  <c r="AL23" i="4"/>
  <c r="AB38" i="1"/>
  <c r="AB37" i="1"/>
  <c r="AB36" i="1"/>
  <c r="AB35" i="1"/>
  <c r="AB34" i="1"/>
  <c r="AB33" i="1"/>
  <c r="AB32" i="1"/>
  <c r="AB31" i="1"/>
  <c r="AB30" i="1"/>
  <c r="AB29" i="1"/>
  <c r="AB28" i="1"/>
  <c r="AB27" i="1"/>
  <c r="AB26" i="1"/>
  <c r="AB25" i="1"/>
  <c r="AB24" i="1"/>
  <c r="AB23" i="1"/>
  <c r="AB22" i="1"/>
  <c r="AB20" i="1"/>
  <c r="AB19" i="1"/>
  <c r="AB18" i="1"/>
  <c r="AB17" i="1"/>
  <c r="AB15" i="1"/>
  <c r="AB14" i="1"/>
  <c r="AB13" i="1"/>
  <c r="AB12" i="1"/>
  <c r="AB11" i="1"/>
  <c r="AB10" i="1"/>
  <c r="AB7" i="1"/>
  <c r="E7" i="1" s="1"/>
  <c r="AB6" i="1"/>
  <c r="E6" i="1" s="1"/>
  <c r="AB5" i="1"/>
  <c r="E5" i="1" s="1"/>
  <c r="AB4" i="1"/>
  <c r="Z5" i="2"/>
  <c r="D5" i="2" s="1"/>
  <c r="Z6" i="2"/>
  <c r="D6" i="2" s="1"/>
  <c r="Z7" i="2"/>
  <c r="D7" i="2" s="1"/>
  <c r="Z8" i="2"/>
  <c r="D8" i="2" s="1"/>
  <c r="Z9" i="2"/>
  <c r="D9" i="2" s="1"/>
  <c r="Z10" i="2"/>
  <c r="D10" i="2" s="1"/>
  <c r="Z11" i="2"/>
  <c r="D11" i="2" s="1"/>
  <c r="Z12" i="2"/>
  <c r="D12" i="2" s="1"/>
  <c r="Z13" i="2"/>
  <c r="D13" i="2" s="1"/>
  <c r="Z14" i="2"/>
  <c r="D14" i="2" s="1"/>
  <c r="Z15" i="2"/>
  <c r="D15" i="2" s="1"/>
  <c r="Z16" i="2"/>
  <c r="D16" i="2" s="1"/>
  <c r="Z17" i="2"/>
  <c r="D17" i="2" s="1"/>
  <c r="Z18" i="2"/>
  <c r="D18" i="2" s="1"/>
  <c r="Z19" i="2"/>
  <c r="D19" i="2" s="1"/>
  <c r="Z20" i="2"/>
  <c r="D20" i="2" s="1"/>
  <c r="Z21" i="2"/>
  <c r="D21" i="2" s="1"/>
  <c r="Z22" i="2"/>
  <c r="D22" i="2" s="1"/>
  <c r="Z23" i="2"/>
  <c r="D23" i="2" s="1"/>
  <c r="Z25" i="2"/>
  <c r="D25" i="2" s="1"/>
  <c r="Z26" i="2"/>
  <c r="D26" i="2" s="1"/>
  <c r="Z27" i="2"/>
  <c r="D27" i="2" s="1"/>
  <c r="Z28" i="2"/>
  <c r="Z29" i="2"/>
  <c r="D29" i="2" s="1"/>
  <c r="Z30" i="2"/>
  <c r="D30" i="2" s="1"/>
  <c r="Z31" i="2"/>
  <c r="D31" i="2" s="1"/>
  <c r="Z32" i="2"/>
  <c r="D32" i="2" s="1"/>
  <c r="Z33" i="2"/>
  <c r="D33" i="2" s="1"/>
  <c r="Z34" i="2"/>
</calcChain>
</file>

<file path=xl/sharedStrings.xml><?xml version="1.0" encoding="utf-8"?>
<sst xmlns="http://schemas.openxmlformats.org/spreadsheetml/2006/main" count="565" uniqueCount="243">
  <si>
    <t>#</t>
  </si>
  <si>
    <t>PERSOON</t>
  </si>
  <si>
    <t>PAARD</t>
  </si>
  <si>
    <t xml:space="preserve">Iniatieproef 1 </t>
  </si>
  <si>
    <t>TIJD</t>
  </si>
  <si>
    <t>Iniatieproef 3</t>
  </si>
  <si>
    <t>Morgan Mombaerts</t>
  </si>
  <si>
    <t>A</t>
  </si>
  <si>
    <t>B</t>
  </si>
  <si>
    <t>C</t>
  </si>
  <si>
    <t>D</t>
  </si>
  <si>
    <t>TOTAAL</t>
  </si>
  <si>
    <t>PUNTEN</t>
  </si>
  <si>
    <t>N2.1</t>
  </si>
  <si>
    <t xml:space="preserve"> </t>
  </si>
  <si>
    <t>Ruben Schollaert</t>
  </si>
  <si>
    <t>Imax Van De Snydershoeve</t>
  </si>
  <si>
    <t>N2.2</t>
  </si>
  <si>
    <t>N3.3</t>
  </si>
  <si>
    <t>Galileo</t>
  </si>
  <si>
    <t>Nora Decocker</t>
  </si>
  <si>
    <t>Renoir</t>
  </si>
  <si>
    <t>RUITER</t>
  </si>
  <si>
    <t>Maja Vandenbossche</t>
  </si>
  <si>
    <t>Sophia II</t>
  </si>
  <si>
    <t>Camille Deblanc</t>
  </si>
  <si>
    <t>Amélie Lion</t>
  </si>
  <si>
    <t>Wardje</t>
  </si>
  <si>
    <t>Kiara Roeland</t>
  </si>
  <si>
    <t>Furry</t>
  </si>
  <si>
    <t>Louise Hoebeke</t>
  </si>
  <si>
    <t>N1.2</t>
  </si>
  <si>
    <t>Juliette Deblanc</t>
  </si>
  <si>
    <t>Isabelle Van Rompaey</t>
  </si>
  <si>
    <t>Djengis Khan</t>
  </si>
  <si>
    <t>Persoon</t>
  </si>
  <si>
    <t>Paard</t>
  </si>
  <si>
    <t>linde Vanhopplinus</t>
  </si>
  <si>
    <t>Spirit</t>
  </si>
  <si>
    <t>Hanne Steuperaert</t>
  </si>
  <si>
    <t>Noémie Demasure</t>
  </si>
  <si>
    <t>eef desramaults</t>
  </si>
  <si>
    <t>Floor</t>
  </si>
  <si>
    <t>Tove Vercauteren</t>
  </si>
  <si>
    <t>Ellen De Landtsheer</t>
  </si>
  <si>
    <t>Zieso</t>
  </si>
  <si>
    <t>Meike Cuypers</t>
  </si>
  <si>
    <t>Kizzy Halkett</t>
  </si>
  <si>
    <t>Full Option</t>
  </si>
  <si>
    <t>Nathalie Stassinet</t>
  </si>
  <si>
    <t>Whistley</t>
  </si>
  <si>
    <t>Viola</t>
  </si>
  <si>
    <t>Céline De Coen</t>
  </si>
  <si>
    <t>Ariane's Rasan</t>
  </si>
  <si>
    <t>Jaris 'TS'</t>
  </si>
  <si>
    <t>Niveau 3 proef 3 resultaten</t>
  </si>
  <si>
    <t>NIVEAU 4  RESULTATEN</t>
  </si>
  <si>
    <t>Ina T Kindt</t>
  </si>
  <si>
    <t>Noortje</t>
  </si>
  <si>
    <t>Milà Calleeuw</t>
  </si>
  <si>
    <t>Zaza</t>
  </si>
  <si>
    <t>Marlies D'Hulst</t>
  </si>
  <si>
    <t>Risette Du Houssoit</t>
  </si>
  <si>
    <t>Kim Debosschere</t>
  </si>
  <si>
    <t>Larco Van Diependaele</t>
  </si>
  <si>
    <t>Hannelore Mesure</t>
  </si>
  <si>
    <t>Vinkenhove Goldy Brown</t>
  </si>
  <si>
    <t xml:space="preserve">Shana Rombouts </t>
  </si>
  <si>
    <t xml:space="preserve">Kandisky van burggrave </t>
  </si>
  <si>
    <t>Merlot Noir</t>
  </si>
  <si>
    <t>Bailey Verbeke</t>
  </si>
  <si>
    <t>Ice Cream Bloemendael</t>
  </si>
  <si>
    <t>Ina T’Kindt</t>
  </si>
  <si>
    <t>Noortje Luminahof’s</t>
  </si>
  <si>
    <t xml:space="preserve">Frederik Bogaert </t>
  </si>
  <si>
    <t xml:space="preserve">Maharani </t>
  </si>
  <si>
    <t>Emma Denorme</t>
  </si>
  <si>
    <t>Armando</t>
  </si>
  <si>
    <t xml:space="preserve">Emma Casier </t>
  </si>
  <si>
    <t xml:space="preserve">Espresso GT </t>
  </si>
  <si>
    <t>Luca Tolhoek</t>
  </si>
  <si>
    <t>Censuello</t>
  </si>
  <si>
    <t>Laura Van Damme</t>
  </si>
  <si>
    <t>Campero</t>
  </si>
  <si>
    <t>Alexandra Renders</t>
  </si>
  <si>
    <t>Join the Champ</t>
  </si>
  <si>
    <t>Floor De smedt</t>
  </si>
  <si>
    <t>lucky D</t>
  </si>
  <si>
    <t>Orchid´s savellia</t>
  </si>
  <si>
    <t>Emily van Steenberghe</t>
  </si>
  <si>
    <t>Nadal</t>
  </si>
  <si>
    <t>Lisa Roobroeck</t>
  </si>
  <si>
    <t>Sparko</t>
  </si>
  <si>
    <t>Amélie Van Dycke</t>
  </si>
  <si>
    <t>King</t>
  </si>
  <si>
    <t>Laïs Angely</t>
  </si>
  <si>
    <t>Dusty</t>
  </si>
  <si>
    <t>Jade Vandenbroecke</t>
  </si>
  <si>
    <t>Luna</t>
  </si>
  <si>
    <t>Elise De gruyter</t>
  </si>
  <si>
    <t>Jolly Jumper</t>
  </si>
  <si>
    <t>Elke De Keyzer</t>
  </si>
  <si>
    <t>Safira</t>
  </si>
  <si>
    <t>Yerma Creyf</t>
  </si>
  <si>
    <t>Pepper</t>
  </si>
  <si>
    <t>Dimitri De Pauw</t>
  </si>
  <si>
    <t>Jess</t>
  </si>
  <si>
    <t>Nathalie Wauters</t>
  </si>
  <si>
    <t>Seni Torero</t>
  </si>
  <si>
    <t xml:space="preserve">Eline van melckebelle </t>
  </si>
  <si>
    <t>Kiona</t>
  </si>
  <si>
    <t>Axelle Tolhoek</t>
  </si>
  <si>
    <t>PAUZE</t>
  </si>
  <si>
    <t>Inja Tipuric</t>
  </si>
  <si>
    <t>Enjoy</t>
  </si>
  <si>
    <t>Ramiro Van Het Paardenhof</t>
  </si>
  <si>
    <t>Sam De Wispelaere</t>
  </si>
  <si>
    <t>Rachmanov VV</t>
  </si>
  <si>
    <t>Matthis De baere</t>
  </si>
  <si>
    <t>Rosy</t>
  </si>
  <si>
    <t>Angie Pennixck</t>
  </si>
  <si>
    <t xml:space="preserve">Isis </t>
  </si>
  <si>
    <t>Sophie Houfflain</t>
  </si>
  <si>
    <t>Ietske Van t'Maarssens Veen</t>
  </si>
  <si>
    <t>Fleur Penninck</t>
  </si>
  <si>
    <t>James</t>
  </si>
  <si>
    <t>Lucas T</t>
  </si>
  <si>
    <t>Kjumi Delbeke</t>
  </si>
  <si>
    <t>Arko van de hoge weg</t>
  </si>
  <si>
    <t>Kjenta Delbeke</t>
  </si>
  <si>
    <t>Hermus</t>
  </si>
  <si>
    <t>Wouter Neyrinck</t>
  </si>
  <si>
    <t>Celeste</t>
  </si>
  <si>
    <t>Bauke De Sutter</t>
  </si>
  <si>
    <t>Midnight</t>
  </si>
  <si>
    <t>Lien De baets</t>
  </si>
  <si>
    <t>Qui Rêve</t>
  </si>
  <si>
    <t>Elisabeth JANSSENS</t>
  </si>
  <si>
    <t>Juventus van 't Schaaphof</t>
  </si>
  <si>
    <t>Tiffany Vandermeys</t>
  </si>
  <si>
    <t>Jooles van de Paardebloem</t>
  </si>
  <si>
    <t>Bo Lootens</t>
  </si>
  <si>
    <t>Maurice van stal ten Ede</t>
  </si>
  <si>
    <t>Noémie Ideler</t>
  </si>
  <si>
    <t>Lisa</t>
  </si>
  <si>
    <t>Cotinga de l’escaut Z</t>
  </si>
  <si>
    <t>cynthia beun</t>
  </si>
  <si>
    <t>Qubalibre van de buxctale</t>
  </si>
  <si>
    <t>Lien Braeckevelt</t>
  </si>
  <si>
    <t>Hercules</t>
  </si>
  <si>
    <t>Amaury Van Wesemael</t>
  </si>
  <si>
    <t>Lady</t>
  </si>
  <si>
    <t>Celine Verbeke</t>
  </si>
  <si>
    <t>Honorable X</t>
  </si>
  <si>
    <t>louis vandewiele</t>
  </si>
  <si>
    <t>AMBER</t>
  </si>
  <si>
    <t>Mascarpone</t>
  </si>
  <si>
    <t>An sophie</t>
  </si>
  <si>
    <t>men</t>
  </si>
  <si>
    <t>Laly Desmedt</t>
  </si>
  <si>
    <t>Silver</t>
  </si>
  <si>
    <t>x</t>
  </si>
  <si>
    <t>Candice Van Wesemael</t>
  </si>
  <si>
    <t>Donna</t>
  </si>
  <si>
    <t>Noor Helsen</t>
  </si>
  <si>
    <t>Bayley</t>
  </si>
  <si>
    <t>Jana Colpaert</t>
  </si>
  <si>
    <t>cartano</t>
  </si>
  <si>
    <t xml:space="preserve">Eline van damme </t>
  </si>
  <si>
    <t xml:space="preserve">Come on </t>
  </si>
  <si>
    <t>Catherina Sundelin</t>
  </si>
  <si>
    <t>Inne Michiels</t>
  </si>
  <si>
    <t>O'charniro v/h westhof</t>
  </si>
  <si>
    <t>Anne-Jo De Roose</t>
  </si>
  <si>
    <t>Falconetti</t>
  </si>
  <si>
    <t>Fiebe Vanthuyne</t>
  </si>
  <si>
    <t>Alladin van’t leeuwrikenhof</t>
  </si>
  <si>
    <t>Lucca De Vos</t>
  </si>
  <si>
    <t>Imani</t>
  </si>
  <si>
    <t>Dieuwke Driesens</t>
  </si>
  <si>
    <t>La Luna</t>
  </si>
  <si>
    <t>Aline Houtmeyers</t>
  </si>
  <si>
    <t>Colombiano JP</t>
  </si>
  <si>
    <t>Indien d'Aubry</t>
  </si>
  <si>
    <t>Marieke Bické</t>
  </si>
  <si>
    <t>Hera Toebaert</t>
  </si>
  <si>
    <t>Fuego vant Geselhof</t>
  </si>
  <si>
    <t>Inouska</t>
  </si>
  <si>
    <t>Caroline Van zeeland</t>
  </si>
  <si>
    <t>Kartier</t>
  </si>
  <si>
    <t>Johan Ideler</t>
  </si>
  <si>
    <t>Bien Heureuse</t>
  </si>
  <si>
    <t>Hatice Ergün</t>
  </si>
  <si>
    <t>Estiago</t>
  </si>
  <si>
    <t>Manon Bourgeois</t>
  </si>
  <si>
    <t>Nala Fan Horp</t>
  </si>
  <si>
    <t xml:space="preserve">Tille Huybrechts </t>
  </si>
  <si>
    <t>Bernd</t>
  </si>
  <si>
    <t xml:space="preserve">Evy Saelens </t>
  </si>
  <si>
    <t xml:space="preserve">Heros </t>
  </si>
  <si>
    <t>Rival van de Westhof</t>
  </si>
  <si>
    <t xml:space="preserve">Karen Six </t>
  </si>
  <si>
    <t>Shirley Rousseau</t>
  </si>
  <si>
    <t>Mario</t>
  </si>
  <si>
    <t>N1.3</t>
  </si>
  <si>
    <t>Maura Delaere</t>
  </si>
  <si>
    <t>Denzel DWD</t>
  </si>
  <si>
    <t>Elsie Van wonterghem</t>
  </si>
  <si>
    <t>Orthilia's hit</t>
  </si>
  <si>
    <t>kevin De Baere</t>
  </si>
  <si>
    <t>Meandro</t>
  </si>
  <si>
    <t>Alder Courts Royalty (pony)</t>
  </si>
  <si>
    <t>Veronique Pollefliet</t>
  </si>
  <si>
    <t>Jade Vd Scheldemeersen</t>
  </si>
  <si>
    <t>Aurore Delbecque</t>
  </si>
  <si>
    <t>Florence Kiss</t>
  </si>
  <si>
    <t>emiel devos</t>
  </si>
  <si>
    <t>Polka</t>
  </si>
  <si>
    <t xml:space="preserve">Hanneleore Schaerstaert </t>
  </si>
  <si>
    <t>Punten</t>
  </si>
  <si>
    <t xml:space="preserve">Alexandra Locquet </t>
  </si>
  <si>
    <t>Earl Scandic</t>
  </si>
  <si>
    <t>Diederik Bonnet</t>
  </si>
  <si>
    <t>Sans Soucis Traenhill Z</t>
  </si>
  <si>
    <t>Soetkin Gielen</t>
  </si>
  <si>
    <t>Leadertanz vh Westhof</t>
  </si>
  <si>
    <t>melanie dupont</t>
  </si>
  <si>
    <t>Keep calm</t>
  </si>
  <si>
    <t>Rebecca De Baveye</t>
  </si>
  <si>
    <t>Amuretto</t>
  </si>
  <si>
    <t>Franziska Thiede</t>
  </si>
  <si>
    <t>Oreano v/d Dries</t>
  </si>
  <si>
    <t>Max Van Durme</t>
  </si>
  <si>
    <t>Dijon</t>
  </si>
  <si>
    <t>Camille Ideler</t>
  </si>
  <si>
    <t>Milady</t>
  </si>
  <si>
    <t>Yentl Ghyselinck</t>
  </si>
  <si>
    <t>Trusty</t>
  </si>
  <si>
    <t>Emma Geerts</t>
  </si>
  <si>
    <t>Insight</t>
  </si>
  <si>
    <t>Bart De Dobbeleer</t>
  </si>
  <si>
    <t>Jacardi</t>
  </si>
  <si>
    <t>Niveau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</si>
</sst>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* #,##0.00_ ;_ * \-#,##0.00_ ;_ * &quot;-&quot;??_ ;_ @_ "/>
    <numFmt numFmtId="165" formatCode="_ * #,##0_ ;_ * \-#,##0_ ;_ * &quot;-&quot;??_ ;_ @_ "/>
  </numFmts>
  <fonts count="33">
    <font>
      <sz val="11"/>
      <color theme="1"/>
      <name val="Calibri"/>
      <family val="2"/>
      <scheme val="minor"/>
    </font>
    <font>
      <b/>
      <sz val="9.6"/>
      <color rgb="FF212121"/>
      <name val="Arial"/>
      <family val="2"/>
    </font>
    <font>
      <sz val="9.6"/>
      <color rgb="FF212121"/>
      <name val="Arial"/>
      <family val="2"/>
    </font>
    <font>
      <sz val="9.6"/>
      <color rgb="FF212121"/>
      <name val="FontAwesome"/>
    </font>
    <font>
      <b/>
      <sz val="9.6"/>
      <color theme="1"/>
      <name val="Arial"/>
      <family val="2"/>
    </font>
    <font>
      <sz val="9.6"/>
      <color theme="1"/>
      <name val="Arial"/>
      <family val="2"/>
    </font>
    <font>
      <sz val="9.6"/>
      <color theme="1"/>
      <name val="FontAwesome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.6"/>
      <color rgb="FF212121"/>
      <name val="Arial"/>
      <family val="2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9.6"/>
      <color rgb="FF212121"/>
      <name val="FontAwesome"/>
    </font>
    <font>
      <b/>
      <u/>
      <sz val="20"/>
      <color theme="1"/>
      <name val="Calibri"/>
      <family val="2"/>
      <scheme val="minor"/>
    </font>
    <font>
      <b/>
      <u/>
      <sz val="22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sz val="14"/>
      <color rgb="FF000000"/>
      <name val="Times New Roman"/>
      <family val="1"/>
    </font>
    <font>
      <sz val="11"/>
      <color rgb="FF000000"/>
      <name val="Times New Roman"/>
      <family val="1"/>
    </font>
    <font>
      <sz val="10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sz val="10"/>
      <color rgb="FF212121"/>
      <name val="Arial"/>
      <family val="2"/>
    </font>
    <font>
      <sz val="12.35"/>
      <color rgb="FF212121"/>
      <name val="Arial"/>
      <family val="2"/>
    </font>
    <font>
      <b/>
      <sz val="10"/>
      <color rgb="FF212121"/>
      <name val="Arial"/>
      <family val="2"/>
    </font>
    <font>
      <sz val="9.6"/>
      <color rgb="FF212121"/>
      <name val="Open Sans"/>
      <family val="2"/>
    </font>
    <font>
      <sz val="11"/>
      <color theme="0" tint="-0.499984740745262"/>
      <name val="Times New Roman"/>
      <family val="1"/>
    </font>
    <font>
      <sz val="9.6"/>
      <color theme="0" tint="-0.499984740745262"/>
      <name val="Open Sans"/>
      <family val="2"/>
    </font>
    <font>
      <sz val="14"/>
      <color theme="0" tint="-0.499984740745262"/>
      <name val="Times New Roman"/>
      <family val="1"/>
    </font>
    <font>
      <sz val="9.6"/>
      <color theme="0" tint="-0.499984740745262"/>
      <name val="Arial"/>
      <family val="2"/>
    </font>
    <font>
      <sz val="11"/>
      <color theme="0" tint="-0.499984740745262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ck">
        <color rgb="FFE7EBEE"/>
      </bottom>
      <diagonal/>
    </border>
    <border>
      <left/>
      <right/>
      <top style="medium">
        <color rgb="FFE7EBEE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7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112">
    <xf numFmtId="0" fontId="0" fillId="0" borderId="0" xfId="0"/>
    <xf numFmtId="0" fontId="1" fillId="0" borderId="1" xfId="0" applyFont="1" applyBorder="1" applyAlignment="1">
      <alignment horizontal="left" wrapText="1"/>
    </xf>
    <xf numFmtId="0" fontId="3" fillId="0" borderId="2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left" wrapText="1"/>
    </xf>
    <xf numFmtId="20" fontId="2" fillId="0" borderId="2" xfId="0" applyNumberFormat="1" applyFont="1" applyBorder="1" applyAlignment="1">
      <alignment vertical="center" wrapText="1"/>
    </xf>
    <xf numFmtId="20" fontId="5" fillId="0" borderId="2" xfId="0" applyNumberFormat="1" applyFont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0" fillId="0" borderId="3" xfId="0" applyBorder="1"/>
    <xf numFmtId="0" fontId="0" fillId="3" borderId="3" xfId="0" applyFill="1" applyBorder="1"/>
    <xf numFmtId="0" fontId="0" fillId="2" borderId="3" xfId="0" applyFill="1" applyBorder="1"/>
    <xf numFmtId="0" fontId="0" fillId="4" borderId="3" xfId="0" applyFont="1" applyFill="1" applyBorder="1"/>
    <xf numFmtId="0" fontId="8" fillId="0" borderId="3" xfId="0" applyFont="1" applyBorder="1"/>
    <xf numFmtId="0" fontId="9" fillId="3" borderId="3" xfId="0" applyFont="1" applyFill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0" fontId="8" fillId="4" borderId="3" xfId="0" applyFont="1" applyFill="1" applyBorder="1"/>
    <xf numFmtId="10" fontId="0" fillId="0" borderId="0" xfId="2" applyNumberFormat="1" applyFont="1"/>
    <xf numFmtId="10" fontId="1" fillId="0" borderId="1" xfId="2" applyNumberFormat="1" applyFont="1" applyBorder="1" applyAlignment="1">
      <alignment horizontal="left" wrapText="1"/>
    </xf>
    <xf numFmtId="0" fontId="0" fillId="5" borderId="3" xfId="0" applyFill="1" applyBorder="1"/>
    <xf numFmtId="0" fontId="9" fillId="5" borderId="3" xfId="0" applyFont="1" applyFill="1" applyBorder="1" applyAlignment="1">
      <alignment horizontal="center"/>
    </xf>
    <xf numFmtId="0" fontId="0" fillId="0" borderId="3" xfId="0" applyFill="1" applyBorder="1"/>
    <xf numFmtId="0" fontId="9" fillId="0" borderId="3" xfId="0" applyFont="1" applyFill="1" applyBorder="1" applyAlignment="1">
      <alignment horizontal="center"/>
    </xf>
    <xf numFmtId="10" fontId="2" fillId="0" borderId="2" xfId="2" applyNumberFormat="1" applyFont="1" applyBorder="1" applyAlignment="1">
      <alignment vertical="center" wrapText="1"/>
    </xf>
    <xf numFmtId="10" fontId="6" fillId="0" borderId="2" xfId="2" applyNumberFormat="1" applyFont="1" applyBorder="1" applyAlignment="1">
      <alignment horizontal="right" vertical="center" wrapText="1"/>
    </xf>
    <xf numFmtId="0" fontId="11" fillId="0" borderId="0" xfId="0" applyFont="1"/>
    <xf numFmtId="0" fontId="11" fillId="0" borderId="3" xfId="0" applyFont="1" applyBorder="1"/>
    <xf numFmtId="0" fontId="11" fillId="3" borderId="3" xfId="0" applyFont="1" applyFill="1" applyBorder="1"/>
    <xf numFmtId="0" fontId="11" fillId="2" borderId="3" xfId="0" applyFont="1" applyFill="1" applyBorder="1"/>
    <xf numFmtId="0" fontId="11" fillId="4" borderId="3" xfId="0" applyFont="1" applyFill="1" applyBorder="1"/>
    <xf numFmtId="0" fontId="13" fillId="0" borderId="3" xfId="0" applyFont="1" applyBorder="1"/>
    <xf numFmtId="0" fontId="14" fillId="3" borderId="3" xfId="0" applyFont="1" applyFill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4" fillId="2" borderId="3" xfId="0" applyFont="1" applyFill="1" applyBorder="1" applyAlignment="1">
      <alignment horizontal="center"/>
    </xf>
    <xf numFmtId="0" fontId="13" fillId="4" borderId="3" xfId="0" applyFont="1" applyFill="1" applyBorder="1"/>
    <xf numFmtId="10" fontId="0" fillId="0" borderId="3" xfId="2" applyNumberFormat="1" applyFont="1" applyBorder="1"/>
    <xf numFmtId="0" fontId="0" fillId="0" borderId="4" xfId="0" applyBorder="1"/>
    <xf numFmtId="0" fontId="10" fillId="0" borderId="5" xfId="0" applyFont="1" applyBorder="1"/>
    <xf numFmtId="0" fontId="10" fillId="0" borderId="6" xfId="0" applyFont="1" applyBorder="1"/>
    <xf numFmtId="10" fontId="10" fillId="0" borderId="7" xfId="2" applyNumberFormat="1" applyFont="1" applyBorder="1"/>
    <xf numFmtId="0" fontId="0" fillId="0" borderId="5" xfId="0" applyBorder="1"/>
    <xf numFmtId="0" fontId="16" fillId="0" borderId="6" xfId="0" applyFont="1" applyBorder="1"/>
    <xf numFmtId="0" fontId="0" fillId="0" borderId="6" xfId="0" applyBorder="1"/>
    <xf numFmtId="10" fontId="0" fillId="0" borderId="7" xfId="2" applyNumberFormat="1" applyFont="1" applyBorder="1"/>
    <xf numFmtId="0" fontId="17" fillId="0" borderId="0" xfId="0" applyFont="1"/>
    <xf numFmtId="0" fontId="17" fillId="0" borderId="3" xfId="0" applyFont="1" applyBorder="1"/>
    <xf numFmtId="0" fontId="0" fillId="0" borderId="0" xfId="0" applyAlignment="1">
      <alignment vertical="center" wrapText="1"/>
    </xf>
    <xf numFmtId="0" fontId="0" fillId="0" borderId="0" xfId="0" applyBorder="1"/>
    <xf numFmtId="0" fontId="10" fillId="0" borderId="3" xfId="0" applyFont="1" applyBorder="1"/>
    <xf numFmtId="0" fontId="19" fillId="0" borderId="0" xfId="0" applyFont="1" applyAlignment="1">
      <alignment vertical="center" wrapText="1"/>
    </xf>
    <xf numFmtId="0" fontId="10" fillId="0" borderId="0" xfId="0" applyFont="1" applyAlignment="1">
      <alignment vertical="center"/>
    </xf>
    <xf numFmtId="0" fontId="20" fillId="0" borderId="0" xfId="0" applyFont="1" applyAlignment="1">
      <alignment vertical="center" wrapText="1"/>
    </xf>
    <xf numFmtId="0" fontId="21" fillId="0" borderId="0" xfId="0" applyFont="1" applyAlignment="1">
      <alignment vertical="center" wrapText="1"/>
    </xf>
    <xf numFmtId="20" fontId="21" fillId="0" borderId="0" xfId="0" applyNumberFormat="1" applyFont="1" applyAlignment="1">
      <alignment horizontal="right" vertical="center" wrapText="1"/>
    </xf>
    <xf numFmtId="9" fontId="0" fillId="0" borderId="0" xfId="2" applyFont="1"/>
    <xf numFmtId="9" fontId="4" fillId="0" borderId="0" xfId="2" applyFont="1" applyFill="1" applyBorder="1" applyAlignment="1">
      <alignment horizontal="left" wrapText="1"/>
    </xf>
    <xf numFmtId="0" fontId="22" fillId="0" borderId="0" xfId="0" applyFont="1" applyAlignment="1">
      <alignment vertical="center" wrapText="1"/>
    </xf>
    <xf numFmtId="9" fontId="23" fillId="0" borderId="0" xfId="2" applyFont="1"/>
    <xf numFmtId="0" fontId="24" fillId="6" borderId="2" xfId="0" applyFont="1" applyFill="1" applyBorder="1" applyAlignment="1">
      <alignment horizontal="right" vertical="center" wrapText="1"/>
    </xf>
    <xf numFmtId="0" fontId="2" fillId="6" borderId="2" xfId="0" applyFont="1" applyFill="1" applyBorder="1" applyAlignment="1">
      <alignment vertical="center" wrapText="1"/>
    </xf>
    <xf numFmtId="0" fontId="24" fillId="6" borderId="0" xfId="0" applyFont="1" applyFill="1" applyAlignment="1">
      <alignment horizontal="right" wrapText="1"/>
    </xf>
    <xf numFmtId="0" fontId="2" fillId="6" borderId="0" xfId="0" applyFont="1" applyFill="1" applyAlignment="1">
      <alignment vertical="center" wrapText="1"/>
    </xf>
    <xf numFmtId="0" fontId="25" fillId="6" borderId="2" xfId="0" applyFont="1" applyFill="1" applyBorder="1" applyAlignment="1">
      <alignment vertical="center" wrapText="1"/>
    </xf>
    <xf numFmtId="0" fontId="1" fillId="6" borderId="0" xfId="0" applyFont="1" applyFill="1" applyAlignment="1">
      <alignment horizontal="left" wrapText="1"/>
    </xf>
    <xf numFmtId="0" fontId="2" fillId="6" borderId="0" xfId="0" applyFont="1" applyFill="1" applyAlignment="1">
      <alignment horizontal="left" wrapText="1"/>
    </xf>
    <xf numFmtId="0" fontId="2" fillId="6" borderId="0" xfId="0" applyFont="1" applyFill="1" applyBorder="1" applyAlignment="1">
      <alignment vertical="center" wrapText="1"/>
    </xf>
    <xf numFmtId="0" fontId="10" fillId="0" borderId="2" xfId="0" applyFont="1" applyBorder="1" applyAlignment="1">
      <alignment vertical="center"/>
    </xf>
    <xf numFmtId="0" fontId="2" fillId="6" borderId="1" xfId="0" applyFont="1" applyFill="1" applyBorder="1" applyAlignment="1">
      <alignment vertical="center" wrapText="1"/>
    </xf>
    <xf numFmtId="0" fontId="1" fillId="0" borderId="2" xfId="0" applyFont="1" applyBorder="1" applyAlignment="1">
      <alignment horizontal="left" wrapText="1"/>
    </xf>
    <xf numFmtId="10" fontId="1" fillId="0" borderId="2" xfId="2" applyNumberFormat="1" applyFont="1" applyBorder="1" applyAlignment="1">
      <alignment horizontal="left" wrapText="1"/>
    </xf>
    <xf numFmtId="0" fontId="26" fillId="6" borderId="2" xfId="0" applyFont="1" applyFill="1" applyBorder="1" applyAlignment="1">
      <alignment horizontal="right" vertical="center" wrapText="1"/>
    </xf>
    <xf numFmtId="0" fontId="0" fillId="7" borderId="3" xfId="0" applyFill="1" applyBorder="1"/>
    <xf numFmtId="0" fontId="18" fillId="7" borderId="3" xfId="0" applyFont="1" applyFill="1" applyBorder="1"/>
    <xf numFmtId="0" fontId="10" fillId="7" borderId="3" xfId="0" applyFont="1" applyFill="1" applyBorder="1"/>
    <xf numFmtId="165" fontId="0" fillId="0" borderId="3" xfId="1" applyNumberFormat="1" applyFont="1" applyBorder="1"/>
    <xf numFmtId="0" fontId="27" fillId="6" borderId="2" xfId="0" applyFont="1" applyFill="1" applyBorder="1" applyAlignment="1">
      <alignment vertical="center" wrapText="1"/>
    </xf>
    <xf numFmtId="0" fontId="27" fillId="6" borderId="0" xfId="0" applyFont="1" applyFill="1" applyAlignment="1">
      <alignment vertical="center" wrapText="1"/>
    </xf>
    <xf numFmtId="2" fontId="3" fillId="0" borderId="2" xfId="0" applyNumberFormat="1" applyFont="1" applyBorder="1" applyAlignment="1">
      <alignment horizontal="right" vertical="center" wrapText="1"/>
    </xf>
    <xf numFmtId="0" fontId="11" fillId="0" borderId="0" xfId="1" applyNumberFormat="1" applyFont="1"/>
    <xf numFmtId="0" fontId="12" fillId="0" borderId="1" xfId="2" applyNumberFormat="1" applyFont="1" applyBorder="1" applyAlignment="1">
      <alignment horizontal="left" wrapText="1"/>
    </xf>
    <xf numFmtId="0" fontId="11" fillId="0" borderId="0" xfId="2" applyNumberFormat="1" applyFont="1"/>
    <xf numFmtId="2" fontId="15" fillId="0" borderId="2" xfId="2" applyNumberFormat="1" applyFont="1" applyBorder="1" applyAlignment="1">
      <alignment horizontal="right" vertical="center" wrapText="1"/>
    </xf>
    <xf numFmtId="2" fontId="0" fillId="0" borderId="0" xfId="0" applyNumberFormat="1"/>
    <xf numFmtId="0" fontId="25" fillId="6" borderId="0" xfId="0" applyFont="1" applyFill="1" applyBorder="1" applyAlignment="1">
      <alignment vertical="center" wrapText="1"/>
    </xf>
    <xf numFmtId="2" fontId="3" fillId="0" borderId="2" xfId="2" applyNumberFormat="1" applyFont="1" applyBorder="1" applyAlignment="1">
      <alignment horizontal="right" vertical="center" wrapText="1"/>
    </xf>
    <xf numFmtId="0" fontId="0" fillId="7" borderId="3" xfId="2" applyNumberFormat="1" applyFont="1" applyFill="1" applyBorder="1"/>
    <xf numFmtId="0" fontId="10" fillId="7" borderId="3" xfId="2" applyNumberFormat="1" applyFont="1" applyFill="1" applyBorder="1"/>
    <xf numFmtId="0" fontId="0" fillId="0" borderId="0" xfId="2" applyNumberFormat="1" applyFont="1"/>
    <xf numFmtId="2" fontId="0" fillId="0" borderId="0" xfId="2" applyNumberFormat="1" applyFont="1"/>
    <xf numFmtId="0" fontId="0" fillId="8" borderId="0" xfId="0" applyFill="1"/>
    <xf numFmtId="2" fontId="0" fillId="8" borderId="0" xfId="2" applyNumberFormat="1" applyFont="1" applyFill="1"/>
    <xf numFmtId="0" fontId="0" fillId="0" borderId="0" xfId="0" applyNumberFormat="1"/>
    <xf numFmtId="0" fontId="1" fillId="0" borderId="1" xfId="0" applyNumberFormat="1" applyFont="1" applyBorder="1" applyAlignment="1">
      <alignment horizontal="left" wrapText="1"/>
    </xf>
    <xf numFmtId="0" fontId="2" fillId="0" borderId="2" xfId="2" applyNumberFormat="1" applyFont="1" applyBorder="1" applyAlignment="1">
      <alignment vertical="center" wrapText="1"/>
    </xf>
    <xf numFmtId="2" fontId="2" fillId="0" borderId="2" xfId="2" applyNumberFormat="1" applyFont="1" applyBorder="1" applyAlignment="1">
      <alignment vertical="center" wrapText="1"/>
    </xf>
    <xf numFmtId="0" fontId="28" fillId="0" borderId="0" xfId="0" applyFont="1" applyAlignment="1">
      <alignment vertical="center" wrapText="1"/>
    </xf>
    <xf numFmtId="0" fontId="29" fillId="6" borderId="2" xfId="0" applyFont="1" applyFill="1" applyBorder="1" applyAlignment="1">
      <alignment vertical="center" wrapText="1"/>
    </xf>
    <xf numFmtId="0" fontId="30" fillId="0" borderId="0" xfId="0" applyFont="1" applyAlignment="1">
      <alignment vertical="center" wrapText="1"/>
    </xf>
    <xf numFmtId="0" fontId="31" fillId="0" borderId="2" xfId="2" applyNumberFormat="1" applyFont="1" applyBorder="1" applyAlignment="1">
      <alignment vertical="center" wrapText="1"/>
    </xf>
    <xf numFmtId="0" fontId="32" fillId="0" borderId="0" xfId="0" applyFont="1"/>
    <xf numFmtId="0" fontId="32" fillId="3" borderId="3" xfId="0" applyFont="1" applyFill="1" applyBorder="1"/>
    <xf numFmtId="0" fontId="32" fillId="0" borderId="3" xfId="0" applyFont="1" applyBorder="1"/>
    <xf numFmtId="0" fontId="32" fillId="5" borderId="3" xfId="0" applyFont="1" applyFill="1" applyBorder="1"/>
    <xf numFmtId="0" fontId="32" fillId="0" borderId="3" xfId="0" applyFont="1" applyFill="1" applyBorder="1"/>
    <xf numFmtId="0" fontId="32" fillId="2" borderId="3" xfId="0" applyFont="1" applyFill="1" applyBorder="1"/>
    <xf numFmtId="0" fontId="32" fillId="4" borderId="3" xfId="0" applyFont="1" applyFill="1" applyBorder="1"/>
    <xf numFmtId="0" fontId="0" fillId="8" borderId="3" xfId="0" applyFill="1" applyBorder="1"/>
    <xf numFmtId="2" fontId="0" fillId="8" borderId="0" xfId="0" applyNumberFormat="1" applyFill="1"/>
    <xf numFmtId="0" fontId="6" fillId="0" borderId="2" xfId="2" applyNumberFormat="1" applyFont="1" applyBorder="1" applyAlignment="1">
      <alignment horizontal="right" vertical="center" wrapText="1"/>
    </xf>
    <xf numFmtId="0" fontId="0" fillId="8" borderId="4" xfId="0" applyFill="1" applyBorder="1"/>
    <xf numFmtId="0" fontId="0" fillId="0" borderId="8" xfId="0" applyBorder="1"/>
    <xf numFmtId="0" fontId="0" fillId="0" borderId="8" xfId="0" applyFont="1" applyBorder="1"/>
    <xf numFmtId="10" fontId="0" fillId="0" borderId="0" xfId="2" applyNumberFormat="1" applyFont="1" applyBorder="1"/>
  </cellXfs>
  <cellStyles count="3">
    <cellStyle name="Komma" xfId="1" builtinId="3"/>
    <cellStyle name="Procent" xfId="2" builtinId="5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38"/>
  <sheetViews>
    <sheetView workbookViewId="0">
      <selection activeCell="C10" sqref="C10"/>
    </sheetView>
  </sheetViews>
  <sheetFormatPr defaultRowHeight="14.4"/>
  <cols>
    <col min="2" max="2" width="9.5546875" bestFit="1" customWidth="1"/>
    <col min="3" max="3" width="21.109375" customWidth="1"/>
    <col min="6" max="6" width="9.109375" style="8"/>
    <col min="7" max="7" width="9.109375" style="7"/>
    <col min="8" max="8" width="9.109375" style="8"/>
    <col min="9" max="9" width="9.109375" style="7"/>
    <col min="10" max="10" width="9.109375" style="8"/>
    <col min="11" max="11" width="9.109375" style="7"/>
    <col min="12" max="12" width="9.109375" style="8"/>
    <col min="13" max="13" width="9.109375" style="7"/>
    <col min="14" max="14" width="9.109375" style="8"/>
    <col min="15" max="15" width="9.109375" style="7"/>
    <col min="16" max="16" width="9.109375" style="8"/>
    <col min="17" max="17" width="9.109375" style="7"/>
    <col min="18" max="18" width="9.109375" style="8"/>
    <col min="19" max="19" width="9.109375" style="7"/>
    <col min="20" max="20" width="9.109375" style="18"/>
    <col min="21" max="21" width="9.109375" style="7"/>
    <col min="22" max="22" width="9.109375" style="8"/>
    <col min="23" max="26" width="9.109375" style="9"/>
    <col min="27" max="27" width="9.109375" style="7"/>
    <col min="28" max="28" width="9.109375" style="10"/>
  </cols>
  <sheetData>
    <row r="1" spans="1:28" ht="33" customHeight="1">
      <c r="C1" t="s">
        <v>3</v>
      </c>
      <c r="D1">
        <v>250</v>
      </c>
    </row>
    <row r="2" spans="1:28" ht="21.6" thickBot="1">
      <c r="B2" s="49" t="s">
        <v>22</v>
      </c>
      <c r="C2" s="1" t="s">
        <v>2</v>
      </c>
      <c r="D2" s="17" t="s">
        <v>12</v>
      </c>
      <c r="E2" s="1"/>
      <c r="F2" s="12">
        <v>1</v>
      </c>
      <c r="G2" s="13">
        <v>2</v>
      </c>
      <c r="H2" s="12">
        <v>3</v>
      </c>
      <c r="I2" s="13">
        <v>4</v>
      </c>
      <c r="J2" s="12">
        <v>5</v>
      </c>
      <c r="K2" s="13">
        <v>6</v>
      </c>
      <c r="L2" s="12">
        <v>7</v>
      </c>
      <c r="M2" s="13">
        <v>8</v>
      </c>
      <c r="N2" s="12">
        <v>9</v>
      </c>
      <c r="O2" s="13">
        <v>10</v>
      </c>
      <c r="P2" s="12">
        <v>11</v>
      </c>
      <c r="Q2" s="13">
        <v>12</v>
      </c>
      <c r="R2" s="12">
        <v>13</v>
      </c>
      <c r="S2" s="13">
        <v>14</v>
      </c>
      <c r="T2" s="19">
        <v>15</v>
      </c>
      <c r="U2" s="13">
        <v>16</v>
      </c>
      <c r="V2" s="12">
        <v>17</v>
      </c>
      <c r="W2" s="14" t="s">
        <v>7</v>
      </c>
      <c r="X2" s="14" t="s">
        <v>8</v>
      </c>
      <c r="Y2" s="14" t="s">
        <v>9</v>
      </c>
      <c r="Z2" s="14" t="s">
        <v>10</v>
      </c>
      <c r="AA2" s="11"/>
      <c r="AB2" s="15" t="s">
        <v>11</v>
      </c>
    </row>
    <row r="3" spans="1:28" ht="30" thickTop="1" thickBot="1">
      <c r="A3" s="57"/>
      <c r="B3" s="74" t="s">
        <v>57</v>
      </c>
      <c r="C3" s="74" t="s">
        <v>58</v>
      </c>
      <c r="D3" s="22"/>
      <c r="E3" s="2"/>
      <c r="AB3" s="10">
        <f>SUM(F3:Z3)</f>
        <v>0</v>
      </c>
    </row>
    <row r="4" spans="1:28" ht="29.4" thickBot="1">
      <c r="A4" s="59"/>
      <c r="B4" s="74" t="s">
        <v>59</v>
      </c>
      <c r="C4" s="74" t="s">
        <v>60</v>
      </c>
      <c r="D4" s="22"/>
      <c r="E4" s="76">
        <f>AB4/$D$1*100</f>
        <v>65.600000000000009</v>
      </c>
      <c r="F4" s="8">
        <v>7</v>
      </c>
      <c r="G4" s="7">
        <v>7</v>
      </c>
      <c r="H4" s="8">
        <v>7</v>
      </c>
      <c r="I4" s="7">
        <v>7</v>
      </c>
      <c r="J4" s="8">
        <v>7</v>
      </c>
      <c r="K4" s="7">
        <v>7</v>
      </c>
      <c r="L4" s="8">
        <v>7</v>
      </c>
      <c r="M4" s="7">
        <v>7</v>
      </c>
      <c r="N4" s="8">
        <v>6</v>
      </c>
      <c r="O4" s="7">
        <v>6</v>
      </c>
      <c r="P4" s="8">
        <v>6</v>
      </c>
      <c r="Q4" s="7">
        <v>5</v>
      </c>
      <c r="R4" s="8">
        <v>6</v>
      </c>
      <c r="S4" s="7">
        <v>6</v>
      </c>
      <c r="T4" s="18">
        <v>5</v>
      </c>
      <c r="U4" s="7">
        <v>7</v>
      </c>
      <c r="V4" s="8">
        <v>7</v>
      </c>
      <c r="W4" s="9">
        <v>14</v>
      </c>
      <c r="X4" s="9">
        <v>14</v>
      </c>
      <c r="Y4" s="9">
        <v>12</v>
      </c>
      <c r="Z4" s="9">
        <v>14</v>
      </c>
      <c r="AB4" s="10">
        <f t="shared" ref="AB4:AB38" si="0">SUM(F4:Z4)</f>
        <v>164</v>
      </c>
    </row>
    <row r="5" spans="1:28" ht="29.4" thickBot="1">
      <c r="A5" s="57"/>
      <c r="B5" s="74" t="s">
        <v>61</v>
      </c>
      <c r="C5" s="74" t="s">
        <v>62</v>
      </c>
      <c r="D5" s="22"/>
      <c r="E5" s="76">
        <f t="shared" ref="E5:E9" si="1">AB5/$D$1*100</f>
        <v>60.8</v>
      </c>
      <c r="F5" s="8">
        <v>6</v>
      </c>
      <c r="G5" s="7">
        <v>5</v>
      </c>
      <c r="H5" s="8">
        <v>6</v>
      </c>
      <c r="I5" s="7">
        <v>6.5</v>
      </c>
      <c r="J5" s="8">
        <v>5</v>
      </c>
      <c r="K5" s="7">
        <v>5</v>
      </c>
      <c r="L5" s="8">
        <v>6</v>
      </c>
      <c r="M5" s="7">
        <v>6</v>
      </c>
      <c r="N5" s="8">
        <v>7</v>
      </c>
      <c r="O5" s="7">
        <v>6.5</v>
      </c>
      <c r="P5" s="8">
        <v>6</v>
      </c>
      <c r="Q5" s="7">
        <v>5</v>
      </c>
      <c r="R5" s="8">
        <v>6</v>
      </c>
      <c r="S5" s="7">
        <v>7</v>
      </c>
      <c r="T5" s="18">
        <v>6</v>
      </c>
      <c r="U5" s="7">
        <v>6</v>
      </c>
      <c r="V5" s="8">
        <v>7</v>
      </c>
      <c r="W5" s="9">
        <v>14</v>
      </c>
      <c r="X5" s="9">
        <v>12</v>
      </c>
      <c r="Y5" s="9">
        <v>10</v>
      </c>
      <c r="Z5" s="9">
        <v>14</v>
      </c>
      <c r="AB5" s="10">
        <f t="shared" si="0"/>
        <v>152</v>
      </c>
    </row>
    <row r="6" spans="1:28" ht="43.8" thickBot="1">
      <c r="A6" s="59"/>
      <c r="B6" s="74" t="s">
        <v>37</v>
      </c>
      <c r="C6" s="74" t="s">
        <v>38</v>
      </c>
      <c r="D6" s="22"/>
      <c r="E6" s="76">
        <f t="shared" si="1"/>
        <v>67.400000000000006</v>
      </c>
      <c r="F6" s="8">
        <v>7</v>
      </c>
      <c r="G6" s="7">
        <v>7</v>
      </c>
      <c r="H6" s="8">
        <v>7</v>
      </c>
      <c r="I6" s="7">
        <v>7</v>
      </c>
      <c r="J6" s="8">
        <v>6.5</v>
      </c>
      <c r="K6" s="7">
        <v>7</v>
      </c>
      <c r="L6" s="8">
        <v>7</v>
      </c>
      <c r="M6" s="7">
        <v>7</v>
      </c>
      <c r="N6" s="8">
        <v>7</v>
      </c>
      <c r="O6" s="7">
        <v>7</v>
      </c>
      <c r="P6" s="8">
        <v>7</v>
      </c>
      <c r="Q6" s="7">
        <v>6</v>
      </c>
      <c r="R6" s="8">
        <v>5</v>
      </c>
      <c r="S6" s="7">
        <v>7</v>
      </c>
      <c r="T6" s="18">
        <v>6</v>
      </c>
      <c r="U6" s="7">
        <v>7</v>
      </c>
      <c r="V6" s="8">
        <v>7</v>
      </c>
      <c r="W6" s="9">
        <v>14</v>
      </c>
      <c r="X6" s="9">
        <v>14</v>
      </c>
      <c r="Y6" s="9">
        <v>12</v>
      </c>
      <c r="Z6" s="9">
        <v>14</v>
      </c>
      <c r="AB6" s="10">
        <f t="shared" si="0"/>
        <v>168.5</v>
      </c>
    </row>
    <row r="7" spans="1:28" ht="43.8" thickBot="1">
      <c r="A7" s="57"/>
      <c r="B7" s="74" t="s">
        <v>63</v>
      </c>
      <c r="C7" s="74" t="s">
        <v>64</v>
      </c>
      <c r="D7" s="22"/>
      <c r="E7" s="76">
        <f t="shared" si="1"/>
        <v>65.2</v>
      </c>
      <c r="F7" s="8">
        <v>6.5</v>
      </c>
      <c r="G7" s="7">
        <v>6.5</v>
      </c>
      <c r="H7" s="8">
        <v>6.5</v>
      </c>
      <c r="I7" s="7">
        <v>6</v>
      </c>
      <c r="J7" s="8">
        <v>7</v>
      </c>
      <c r="K7" s="7">
        <v>7</v>
      </c>
      <c r="L7" s="8">
        <v>7</v>
      </c>
      <c r="M7" s="7">
        <v>6</v>
      </c>
      <c r="N7" s="8">
        <v>6</v>
      </c>
      <c r="O7" s="7">
        <v>7</v>
      </c>
      <c r="P7" s="8">
        <v>6</v>
      </c>
      <c r="Q7" s="7">
        <v>5</v>
      </c>
      <c r="R7" s="8">
        <v>7</v>
      </c>
      <c r="S7" s="7">
        <v>6.5</v>
      </c>
      <c r="T7" s="18">
        <v>7</v>
      </c>
      <c r="U7" s="7">
        <v>7</v>
      </c>
      <c r="V7" s="8">
        <v>7</v>
      </c>
      <c r="W7" s="9">
        <v>14</v>
      </c>
      <c r="X7" s="9">
        <v>12</v>
      </c>
      <c r="Y7" s="9">
        <v>12</v>
      </c>
      <c r="Z7" s="9">
        <v>14</v>
      </c>
      <c r="AB7" s="10">
        <f t="shared" si="0"/>
        <v>163</v>
      </c>
    </row>
    <row r="8" spans="1:28" ht="29.4" thickBot="1">
      <c r="A8" s="59"/>
      <c r="B8" s="74" t="s">
        <v>65</v>
      </c>
      <c r="C8" s="74" t="s">
        <v>66</v>
      </c>
      <c r="D8" s="22"/>
      <c r="E8" s="2"/>
      <c r="AB8" s="10">
        <f t="shared" si="0"/>
        <v>0</v>
      </c>
    </row>
    <row r="9" spans="1:28" ht="43.8" thickBot="1">
      <c r="A9" s="57"/>
      <c r="B9" s="75" t="s">
        <v>67</v>
      </c>
      <c r="C9" s="75" t="s">
        <v>68</v>
      </c>
      <c r="D9" s="22"/>
      <c r="E9" s="76">
        <f t="shared" si="1"/>
        <v>73</v>
      </c>
      <c r="F9" s="8">
        <v>7.5</v>
      </c>
      <c r="G9" s="7">
        <v>7</v>
      </c>
      <c r="H9" s="8">
        <v>7</v>
      </c>
      <c r="I9" s="7">
        <v>7</v>
      </c>
      <c r="J9" s="8">
        <v>7</v>
      </c>
      <c r="K9" s="7">
        <v>7</v>
      </c>
      <c r="L9" s="8">
        <v>7</v>
      </c>
      <c r="M9" s="7">
        <v>7</v>
      </c>
      <c r="N9" s="8">
        <v>7</v>
      </c>
      <c r="O9" s="7">
        <v>6.5</v>
      </c>
      <c r="P9" s="8">
        <v>7</v>
      </c>
      <c r="Q9" s="7">
        <v>7</v>
      </c>
      <c r="R9" s="8">
        <v>7</v>
      </c>
      <c r="S9" s="7">
        <v>7</v>
      </c>
      <c r="T9" s="18">
        <v>7</v>
      </c>
      <c r="U9" s="7">
        <v>6.5</v>
      </c>
      <c r="V9" s="8">
        <v>7</v>
      </c>
      <c r="W9" s="9">
        <v>16</v>
      </c>
      <c r="X9" s="9">
        <v>16</v>
      </c>
      <c r="Y9" s="9">
        <v>16</v>
      </c>
      <c r="Z9" s="9">
        <v>16</v>
      </c>
      <c r="AB9" s="10">
        <f t="shared" si="0"/>
        <v>182.5</v>
      </c>
    </row>
    <row r="10" spans="1:28" ht="15" thickBot="1">
      <c r="A10" s="59"/>
      <c r="B10" s="58"/>
      <c r="C10" s="58"/>
      <c r="D10" s="22"/>
      <c r="E10" s="2"/>
      <c r="AB10" s="10">
        <f t="shared" si="0"/>
        <v>0</v>
      </c>
    </row>
    <row r="11" spans="1:28" ht="15" thickBot="1">
      <c r="A11" s="57"/>
      <c r="B11" s="58"/>
      <c r="C11" s="58"/>
      <c r="D11" s="22"/>
      <c r="E11" s="2"/>
      <c r="AB11" s="10">
        <f t="shared" si="0"/>
        <v>0</v>
      </c>
    </row>
    <row r="12" spans="1:28" ht="15" thickBot="1">
      <c r="A12" s="59"/>
      <c r="B12" s="58"/>
      <c r="C12" s="58"/>
      <c r="D12" s="22"/>
      <c r="E12" s="2"/>
      <c r="AB12" s="10">
        <f t="shared" si="0"/>
        <v>0</v>
      </c>
    </row>
    <row r="13" spans="1:28" ht="15" thickBot="1">
      <c r="A13" s="57"/>
      <c r="B13" s="58"/>
      <c r="C13" s="58"/>
      <c r="D13" s="22"/>
      <c r="E13" s="2"/>
      <c r="AB13" s="10">
        <f t="shared" si="0"/>
        <v>0</v>
      </c>
    </row>
    <row r="14" spans="1:28" ht="15" thickBot="1">
      <c r="A14" s="59"/>
      <c r="B14" s="58"/>
      <c r="C14" s="58"/>
      <c r="D14" s="22"/>
      <c r="AB14" s="10">
        <f t="shared" si="0"/>
        <v>0</v>
      </c>
    </row>
    <row r="15" spans="1:28" ht="15" thickBot="1">
      <c r="A15" s="57"/>
      <c r="B15" s="58"/>
      <c r="C15" s="58"/>
      <c r="D15" s="22"/>
      <c r="AB15" s="10">
        <f t="shared" si="0"/>
        <v>0</v>
      </c>
    </row>
    <row r="16" spans="1:28" ht="15" thickBot="1">
      <c r="A16" s="59"/>
      <c r="B16" s="58"/>
      <c r="C16" s="58"/>
      <c r="D16" s="22"/>
      <c r="AB16" s="10">
        <f t="shared" si="0"/>
        <v>0</v>
      </c>
    </row>
    <row r="17" spans="1:28" ht="15" thickBot="1">
      <c r="A17" s="57"/>
      <c r="B17" s="58"/>
      <c r="C17" s="58"/>
      <c r="D17" s="22"/>
      <c r="AB17" s="10">
        <f t="shared" si="0"/>
        <v>0</v>
      </c>
    </row>
    <row r="18" spans="1:28" ht="15" thickBot="1">
      <c r="A18" s="59"/>
      <c r="B18" s="58"/>
      <c r="C18" s="58"/>
      <c r="D18" s="22"/>
      <c r="AB18" s="10">
        <f t="shared" si="0"/>
        <v>0</v>
      </c>
    </row>
    <row r="19" spans="1:28" ht="15" thickBot="1">
      <c r="A19" s="57"/>
      <c r="B19" s="58"/>
      <c r="C19" s="58"/>
      <c r="D19" s="22"/>
      <c r="AB19" s="10">
        <f t="shared" si="0"/>
        <v>0</v>
      </c>
    </row>
    <row r="20" spans="1:28" ht="15" thickBot="1">
      <c r="A20" s="59"/>
      <c r="B20" s="58"/>
      <c r="C20" s="58"/>
      <c r="D20" s="22"/>
      <c r="AB20" s="10">
        <f t="shared" si="0"/>
        <v>0</v>
      </c>
    </row>
    <row r="21" spans="1:28" ht="15" thickBot="1">
      <c r="A21" s="57"/>
      <c r="B21" s="60"/>
      <c r="C21" s="60"/>
      <c r="D21" s="22"/>
      <c r="AB21" s="10">
        <f>SUM(F21:Z21)</f>
        <v>0</v>
      </c>
    </row>
    <row r="22" spans="1:28">
      <c r="A22" s="59"/>
      <c r="B22" s="58"/>
      <c r="C22" s="58"/>
      <c r="D22" s="22"/>
      <c r="AB22" s="10">
        <f t="shared" si="0"/>
        <v>0</v>
      </c>
    </row>
    <row r="23" spans="1:28">
      <c r="AB23" s="10">
        <f t="shared" si="0"/>
        <v>0</v>
      </c>
    </row>
    <row r="24" spans="1:28">
      <c r="AB24" s="10">
        <f t="shared" si="0"/>
        <v>0</v>
      </c>
    </row>
    <row r="25" spans="1:28">
      <c r="AB25" s="10">
        <f t="shared" si="0"/>
        <v>0</v>
      </c>
    </row>
    <row r="26" spans="1:28">
      <c r="AB26" s="10">
        <f t="shared" si="0"/>
        <v>0</v>
      </c>
    </row>
    <row r="27" spans="1:28">
      <c r="AB27" s="10">
        <f t="shared" si="0"/>
        <v>0</v>
      </c>
    </row>
    <row r="28" spans="1:28">
      <c r="AB28" s="10">
        <f t="shared" si="0"/>
        <v>0</v>
      </c>
    </row>
    <row r="29" spans="1:28">
      <c r="AB29" s="10">
        <f t="shared" si="0"/>
        <v>0</v>
      </c>
    </row>
    <row r="30" spans="1:28">
      <c r="AB30" s="10">
        <f t="shared" si="0"/>
        <v>0</v>
      </c>
    </row>
    <row r="31" spans="1:28">
      <c r="AB31" s="10">
        <f t="shared" si="0"/>
        <v>0</v>
      </c>
    </row>
    <row r="32" spans="1:28">
      <c r="AB32" s="10">
        <f t="shared" si="0"/>
        <v>0</v>
      </c>
    </row>
    <row r="33" spans="28:28">
      <c r="AB33" s="10">
        <f t="shared" si="0"/>
        <v>0</v>
      </c>
    </row>
    <row r="34" spans="28:28">
      <c r="AB34" s="10">
        <f t="shared" si="0"/>
        <v>0</v>
      </c>
    </row>
    <row r="35" spans="28:28">
      <c r="AB35" s="10">
        <f t="shared" si="0"/>
        <v>0</v>
      </c>
    </row>
    <row r="36" spans="28:28">
      <c r="AB36" s="10">
        <f t="shared" si="0"/>
        <v>0</v>
      </c>
    </row>
    <row r="37" spans="28:28">
      <c r="AB37" s="10">
        <f t="shared" si="0"/>
        <v>0</v>
      </c>
    </row>
    <row r="38" spans="28:28">
      <c r="AB38" s="10">
        <f t="shared" si="0"/>
        <v>0</v>
      </c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6AF0F1-00CA-4116-A41C-49CBBE1D5847}">
  <dimension ref="A2:E20"/>
  <sheetViews>
    <sheetView workbookViewId="0">
      <selection activeCell="E24" sqref="E24"/>
    </sheetView>
  </sheetViews>
  <sheetFormatPr defaultRowHeight="14.4"/>
  <cols>
    <col min="1" max="1" width="10.109375" bestFit="1" customWidth="1"/>
    <col min="2" max="2" width="17.88671875" customWidth="1"/>
    <col min="3" max="3" width="23" customWidth="1"/>
    <col min="4" max="4" width="9.33203125" bestFit="1" customWidth="1"/>
  </cols>
  <sheetData>
    <row r="2" spans="1:5">
      <c r="A2" s="47" t="s">
        <v>55</v>
      </c>
      <c r="B2" s="7"/>
      <c r="C2" s="7"/>
      <c r="D2" s="7"/>
    </row>
    <row r="3" spans="1:5">
      <c r="A3" s="7"/>
      <c r="B3" s="47" t="s">
        <v>22</v>
      </c>
      <c r="C3" s="47" t="s">
        <v>2</v>
      </c>
      <c r="D3" s="47" t="s">
        <v>12</v>
      </c>
    </row>
    <row r="4" spans="1:5">
      <c r="A4" s="7">
        <v>1</v>
      </c>
      <c r="B4" s="7" t="s">
        <v>232</v>
      </c>
      <c r="C4" s="7" t="s">
        <v>233</v>
      </c>
      <c r="D4" s="81">
        <v>68.63636363636364</v>
      </c>
      <c r="E4" t="s">
        <v>14</v>
      </c>
    </row>
    <row r="5" spans="1:5">
      <c r="A5" s="73">
        <v>2</v>
      </c>
      <c r="B5" s="34" t="s">
        <v>230</v>
      </c>
      <c r="C5" s="34" t="s">
        <v>231</v>
      </c>
      <c r="D5" s="81">
        <v>67.72727272727272</v>
      </c>
    </row>
    <row r="6" spans="1:5">
      <c r="A6" s="7">
        <v>3</v>
      </c>
      <c r="B6" s="34" t="s">
        <v>222</v>
      </c>
      <c r="C6" s="34" t="s">
        <v>223</v>
      </c>
      <c r="D6" s="81">
        <v>67.575757575757578</v>
      </c>
    </row>
    <row r="7" spans="1:5">
      <c r="A7" s="73">
        <v>4</v>
      </c>
      <c r="B7" s="34" t="s">
        <v>224</v>
      </c>
      <c r="C7" s="34" t="s">
        <v>225</v>
      </c>
      <c r="D7" s="81">
        <v>67.575757575757578</v>
      </c>
    </row>
    <row r="8" spans="1:5">
      <c r="A8" s="7">
        <v>5</v>
      </c>
      <c r="B8" s="34" t="s">
        <v>220</v>
      </c>
      <c r="C8" s="34" t="s">
        <v>221</v>
      </c>
      <c r="D8" s="81">
        <v>65.303030303030312</v>
      </c>
    </row>
    <row r="9" spans="1:5">
      <c r="A9" s="73">
        <v>6</v>
      </c>
      <c r="B9" s="34" t="s">
        <v>226</v>
      </c>
      <c r="C9" s="34" t="s">
        <v>227</v>
      </c>
      <c r="D9" s="81">
        <v>64.696969696969703</v>
      </c>
    </row>
    <row r="10" spans="1:5">
      <c r="A10" s="7">
        <v>7</v>
      </c>
      <c r="B10" t="s">
        <v>234</v>
      </c>
      <c r="C10" t="s">
        <v>235</v>
      </c>
      <c r="D10" s="81">
        <v>58.636363636363633</v>
      </c>
    </row>
    <row r="11" spans="1:5">
      <c r="A11" s="73">
        <v>8</v>
      </c>
      <c r="B11" s="111" t="s">
        <v>228</v>
      </c>
      <c r="C11" s="111" t="s">
        <v>229</v>
      </c>
      <c r="D11" s="81">
        <v>0</v>
      </c>
    </row>
    <row r="13" spans="1:5">
      <c r="A13" s="47" t="s">
        <v>56</v>
      </c>
      <c r="B13" s="7"/>
      <c r="C13" s="7"/>
      <c r="D13" s="7"/>
    </row>
    <row r="14" spans="1:5">
      <c r="A14" s="7"/>
      <c r="B14" s="47" t="s">
        <v>22</v>
      </c>
      <c r="C14" s="47" t="s">
        <v>2</v>
      </c>
      <c r="D14" s="47" t="s">
        <v>12</v>
      </c>
    </row>
    <row r="15" spans="1:5">
      <c r="A15" s="7">
        <v>1</v>
      </c>
      <c r="B15" s="7" t="s">
        <v>238</v>
      </c>
      <c r="C15" s="7" t="s">
        <v>239</v>
      </c>
      <c r="D15">
        <v>72.727272727272734</v>
      </c>
    </row>
    <row r="16" spans="1:5">
      <c r="A16" s="7">
        <v>2</v>
      </c>
      <c r="B16" s="7" t="s">
        <v>236</v>
      </c>
      <c r="C16" s="7" t="s">
        <v>237</v>
      </c>
      <c r="D16">
        <v>63.636363636363633</v>
      </c>
    </row>
    <row r="17" spans="1:4">
      <c r="A17" s="7">
        <v>3</v>
      </c>
      <c r="B17" s="7" t="s">
        <v>240</v>
      </c>
      <c r="C17" s="7" t="s">
        <v>241</v>
      </c>
      <c r="D17">
        <v>63.333333333333329</v>
      </c>
    </row>
    <row r="18" spans="1:4">
      <c r="A18" s="7"/>
      <c r="B18" s="7"/>
      <c r="C18" s="7"/>
      <c r="D18" s="34"/>
    </row>
    <row r="19" spans="1:4">
      <c r="A19" s="7"/>
      <c r="B19" s="7"/>
      <c r="C19" s="7"/>
      <c r="D19" s="34"/>
    </row>
    <row r="20" spans="1:4">
      <c r="A20" s="7"/>
      <c r="B20" s="7"/>
      <c r="C20" s="7"/>
      <c r="D20" s="34"/>
    </row>
  </sheetData>
  <autoFilter ref="B14:D17" xr:uid="{2E6AF0F1-00CA-4116-A41C-49CBBE1D5847}">
    <sortState xmlns:xlrd2="http://schemas.microsoft.com/office/spreadsheetml/2017/richdata2" ref="B15:D17">
      <sortCondition descending="1" ref="D14:D17"/>
    </sortState>
  </autoFilter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22"/>
  <sheetViews>
    <sheetView zoomScale="118" zoomScaleNormal="118" workbookViewId="0">
      <selection activeCell="B3" sqref="B3"/>
    </sheetView>
  </sheetViews>
  <sheetFormatPr defaultRowHeight="14.4"/>
  <cols>
    <col min="2" max="2" width="22.6640625" bestFit="1" customWidth="1"/>
    <col min="3" max="3" width="25.109375" bestFit="1" customWidth="1"/>
    <col min="4" max="4" width="10.109375" style="16" bestFit="1" customWidth="1"/>
    <col min="11" max="11" width="10.109375" style="16" bestFit="1" customWidth="1"/>
  </cols>
  <sheetData>
    <row r="1" spans="1:11" ht="26.4" thickBot="1">
      <c r="A1" s="39"/>
      <c r="B1" s="40" t="s">
        <v>3</v>
      </c>
      <c r="C1" s="41"/>
      <c r="D1" s="42"/>
    </row>
    <row r="2" spans="1:11" ht="15" thickBot="1">
      <c r="A2" s="36" t="s">
        <v>0</v>
      </c>
      <c r="B2" s="37" t="s">
        <v>1</v>
      </c>
      <c r="C2" s="37" t="s">
        <v>2</v>
      </c>
      <c r="D2" s="38" t="s">
        <v>12</v>
      </c>
    </row>
    <row r="3" spans="1:11" ht="15" thickBot="1">
      <c r="A3" s="59">
        <v>1</v>
      </c>
      <c r="B3" s="64" t="s">
        <v>67</v>
      </c>
      <c r="C3" s="66" t="s">
        <v>68</v>
      </c>
      <c r="D3" s="81">
        <v>73</v>
      </c>
      <c r="J3" s="16"/>
      <c r="K3"/>
    </row>
    <row r="4" spans="1:11" ht="15.6" thickTop="1" thickBot="1">
      <c r="A4" s="69">
        <v>2</v>
      </c>
      <c r="B4" s="58" t="s">
        <v>37</v>
      </c>
      <c r="C4" s="58" t="s">
        <v>38</v>
      </c>
      <c r="D4">
        <v>67.400000000000006</v>
      </c>
      <c r="J4" s="16"/>
      <c r="K4"/>
    </row>
    <row r="5" spans="1:11" ht="15" thickBot="1">
      <c r="A5" s="59">
        <v>3</v>
      </c>
      <c r="B5" s="58" t="s">
        <v>59</v>
      </c>
      <c r="C5" s="58" t="s">
        <v>60</v>
      </c>
      <c r="D5">
        <v>65.600000000000009</v>
      </c>
      <c r="J5" s="16"/>
      <c r="K5"/>
    </row>
    <row r="6" spans="1:11" ht="15" thickBot="1">
      <c r="A6" s="69">
        <v>4</v>
      </c>
      <c r="B6" s="58" t="s">
        <v>63</v>
      </c>
      <c r="C6" s="58" t="s">
        <v>64</v>
      </c>
      <c r="D6">
        <v>65.2</v>
      </c>
      <c r="J6" s="16"/>
      <c r="K6"/>
    </row>
    <row r="7" spans="1:11" ht="15" thickBot="1">
      <c r="A7" s="59">
        <v>5</v>
      </c>
      <c r="B7" s="58" t="s">
        <v>61</v>
      </c>
      <c r="C7" s="58" t="s">
        <v>62</v>
      </c>
      <c r="D7">
        <v>60.8</v>
      </c>
      <c r="J7" s="16"/>
      <c r="K7"/>
    </row>
    <row r="8" spans="1:11" ht="15" thickBot="1">
      <c r="A8" s="69">
        <v>6</v>
      </c>
      <c r="B8" s="58" t="s">
        <v>57</v>
      </c>
      <c r="C8" s="58" t="s">
        <v>58</v>
      </c>
      <c r="D8"/>
      <c r="J8" s="16"/>
      <c r="K8"/>
    </row>
    <row r="9" spans="1:11" ht="15" thickBot="1">
      <c r="A9" s="59">
        <v>7</v>
      </c>
      <c r="B9" s="58" t="s">
        <v>65</v>
      </c>
      <c r="C9" s="58" t="s">
        <v>66</v>
      </c>
      <c r="D9"/>
      <c r="J9" s="16"/>
      <c r="K9"/>
    </row>
    <row r="10" spans="1:11" ht="15" thickBot="1">
      <c r="A10" s="57">
        <v>8</v>
      </c>
      <c r="B10" s="58"/>
      <c r="C10" s="58"/>
      <c r="D10" s="22"/>
    </row>
    <row r="11" spans="1:11" ht="15" thickBot="1">
      <c r="A11" s="59">
        <v>9</v>
      </c>
      <c r="B11" s="58"/>
      <c r="C11" s="58"/>
      <c r="D11" s="22"/>
    </row>
    <row r="12" spans="1:11" ht="15" thickBot="1">
      <c r="A12" s="57">
        <v>10</v>
      </c>
      <c r="B12" s="58"/>
      <c r="C12" s="58"/>
      <c r="D12" s="22"/>
    </row>
    <row r="13" spans="1:11" ht="15" thickBot="1">
      <c r="A13" s="59">
        <v>11</v>
      </c>
      <c r="B13" s="58"/>
      <c r="C13" s="58"/>
      <c r="D13" s="22"/>
    </row>
    <row r="14" spans="1:11" ht="15" thickBot="1">
      <c r="A14" s="57">
        <v>12</v>
      </c>
      <c r="B14" s="58"/>
      <c r="C14" s="58"/>
      <c r="D14" s="22"/>
    </row>
    <row r="15" spans="1:11" ht="15" thickBot="1">
      <c r="A15" s="59">
        <v>13</v>
      </c>
      <c r="B15" s="58"/>
      <c r="C15" s="58"/>
      <c r="D15" s="22"/>
    </row>
    <row r="16" spans="1:11" ht="15" thickBot="1">
      <c r="A16" s="57">
        <v>14</v>
      </c>
      <c r="B16" s="58"/>
      <c r="C16" s="58"/>
      <c r="D16" s="22"/>
    </row>
    <row r="17" spans="1:4" ht="15" thickBot="1">
      <c r="A17" s="59">
        <v>15</v>
      </c>
      <c r="B17" s="58"/>
      <c r="C17" s="58"/>
      <c r="D17" s="22"/>
    </row>
    <row r="18" spans="1:4" ht="15" thickBot="1">
      <c r="A18" s="57">
        <v>16</v>
      </c>
      <c r="B18" s="58"/>
      <c r="C18" s="58"/>
      <c r="D18" s="22"/>
    </row>
    <row r="19" spans="1:4" ht="15" thickBot="1">
      <c r="A19" s="59">
        <v>17</v>
      </c>
      <c r="B19" s="58"/>
      <c r="C19" s="58"/>
      <c r="D19" s="22"/>
    </row>
    <row r="20" spans="1:4" ht="15" thickBot="1">
      <c r="A20" s="57">
        <v>18</v>
      </c>
      <c r="B20" s="58"/>
      <c r="C20" s="58"/>
      <c r="D20" s="22"/>
    </row>
    <row r="21" spans="1:4" ht="15" thickBot="1">
      <c r="A21" s="59">
        <v>19</v>
      </c>
      <c r="B21" s="64"/>
      <c r="C21" s="64"/>
      <c r="D21" s="22"/>
    </row>
    <row r="22" spans="1:4">
      <c r="B22" s="65"/>
      <c r="C22" s="67"/>
      <c r="D22" s="68"/>
    </row>
  </sheetData>
  <autoFilter ref="A2:D2" xr:uid="{00000000-0001-0000-0100-000000000000}">
    <sortState xmlns:xlrd2="http://schemas.microsoft.com/office/spreadsheetml/2017/richdata2" ref="A3:D21">
      <sortCondition descending="1" ref="D2"/>
    </sortState>
  </autoFilter>
  <sortState xmlns:xlrd2="http://schemas.microsoft.com/office/spreadsheetml/2017/richdata2" ref="A3:D22">
    <sortCondition descending="1" ref="D3:D22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155"/>
  <sheetViews>
    <sheetView workbookViewId="0">
      <selection activeCell="D58" sqref="B3:D58"/>
    </sheetView>
  </sheetViews>
  <sheetFormatPr defaultColWidth="9.109375" defaultRowHeight="14.4"/>
  <cols>
    <col min="1" max="1" width="9.109375" style="24"/>
    <col min="2" max="2" width="25.109375" style="24" customWidth="1"/>
    <col min="3" max="3" width="36.109375" style="24" customWidth="1"/>
    <col min="4" max="4" width="11.88671875" style="79" customWidth="1"/>
    <col min="5" max="5" width="9.109375" style="25"/>
    <col min="6" max="6" width="9.109375" style="26"/>
    <col min="7" max="7" width="9.109375" style="25"/>
    <col min="8" max="8" width="9.109375" style="26"/>
    <col min="9" max="9" width="9.109375" style="25"/>
    <col min="10" max="10" width="9.109375" style="26"/>
    <col min="11" max="11" width="9.109375" style="25"/>
    <col min="12" max="12" width="9.109375" style="26"/>
    <col min="13" max="13" width="9.109375" style="25"/>
    <col min="14" max="14" width="9.109375" style="26"/>
    <col min="15" max="15" width="9.109375" style="25"/>
    <col min="16" max="16" width="9.109375" style="26"/>
    <col min="17" max="17" width="9.109375" style="25"/>
    <col min="18" max="18" width="9.109375" style="26"/>
    <col min="19" max="19" width="9.109375" style="25"/>
    <col min="20" max="20" width="9.109375" style="26"/>
    <col min="21" max="24" width="9.109375" style="27"/>
    <col min="25" max="25" width="9.109375" style="25"/>
    <col min="26" max="26" width="9.109375" style="28"/>
    <col min="27" max="16384" width="9.109375" style="24"/>
  </cols>
  <sheetData>
    <row r="1" spans="1:26">
      <c r="C1" s="24" t="s">
        <v>5</v>
      </c>
      <c r="D1" s="77">
        <v>230</v>
      </c>
    </row>
    <row r="2" spans="1:26" ht="21.6" thickBot="1">
      <c r="B2" s="1" t="s">
        <v>22</v>
      </c>
      <c r="C2" s="1" t="s">
        <v>2</v>
      </c>
      <c r="D2" s="78" t="s">
        <v>12</v>
      </c>
      <c r="E2" s="29"/>
      <c r="F2" s="30">
        <v>1</v>
      </c>
      <c r="G2" s="31">
        <v>2</v>
      </c>
      <c r="H2" s="30">
        <v>3</v>
      </c>
      <c r="I2" s="31">
        <v>4</v>
      </c>
      <c r="J2" s="30">
        <v>5</v>
      </c>
      <c r="K2" s="31">
        <v>6</v>
      </c>
      <c r="L2" s="30">
        <v>7</v>
      </c>
      <c r="M2" s="31">
        <v>8</v>
      </c>
      <c r="N2" s="30">
        <v>9</v>
      </c>
      <c r="O2" s="31">
        <v>10</v>
      </c>
      <c r="P2" s="30">
        <v>11</v>
      </c>
      <c r="Q2" s="31">
        <v>12</v>
      </c>
      <c r="R2" s="30">
        <v>13</v>
      </c>
      <c r="S2" s="31">
        <v>14</v>
      </c>
      <c r="T2" s="30">
        <v>15</v>
      </c>
      <c r="U2" s="32" t="s">
        <v>7</v>
      </c>
      <c r="V2" s="32" t="s">
        <v>8</v>
      </c>
      <c r="W2" s="32" t="s">
        <v>9</v>
      </c>
      <c r="X2" s="32" t="s">
        <v>10</v>
      </c>
      <c r="Y2" s="29"/>
      <c r="Z2" s="33" t="s">
        <v>11</v>
      </c>
    </row>
    <row r="3" spans="1:26" ht="17.399999999999999" thickTop="1" thickBot="1">
      <c r="A3" s="61"/>
      <c r="B3" s="74" t="s">
        <v>59</v>
      </c>
      <c r="C3" s="74" t="s">
        <v>60</v>
      </c>
      <c r="D3" s="80">
        <f>Z3/$D$1*100</f>
        <v>63.04347826086957</v>
      </c>
      <c r="F3" s="26">
        <v>5</v>
      </c>
      <c r="G3" s="25">
        <v>7</v>
      </c>
      <c r="H3" s="26">
        <v>7</v>
      </c>
      <c r="I3" s="25">
        <v>7</v>
      </c>
      <c r="J3" s="26">
        <v>7</v>
      </c>
      <c r="K3" s="25">
        <v>5</v>
      </c>
      <c r="L3" s="26">
        <v>5</v>
      </c>
      <c r="M3" s="25">
        <v>6</v>
      </c>
      <c r="N3" s="26">
        <v>7</v>
      </c>
      <c r="O3" s="25">
        <v>7</v>
      </c>
      <c r="P3" s="26">
        <v>7</v>
      </c>
      <c r="Q3" s="25">
        <v>5.5</v>
      </c>
      <c r="R3" s="26">
        <v>5.5</v>
      </c>
      <c r="S3" s="25">
        <v>5</v>
      </c>
      <c r="T3" s="26">
        <v>7</v>
      </c>
      <c r="U3" s="27">
        <v>14</v>
      </c>
      <c r="V3" s="27">
        <v>14</v>
      </c>
      <c r="W3" s="27">
        <v>10</v>
      </c>
      <c r="X3" s="27">
        <v>14</v>
      </c>
      <c r="Z3" s="28">
        <f>SUM(F3:X3)</f>
        <v>145</v>
      </c>
    </row>
    <row r="4" spans="1:26" ht="16.8" thickBot="1">
      <c r="A4" s="61"/>
      <c r="B4" s="74" t="s">
        <v>65</v>
      </c>
      <c r="C4" s="74" t="s">
        <v>66</v>
      </c>
      <c r="D4" s="80">
        <f t="shared" ref="D4:D58" si="0">Z4/$D$1*100</f>
        <v>62.391304347826079</v>
      </c>
      <c r="F4" s="26">
        <v>5</v>
      </c>
      <c r="G4" s="25">
        <v>7</v>
      </c>
      <c r="H4" s="26">
        <v>6.5</v>
      </c>
      <c r="I4" s="25">
        <v>7</v>
      </c>
      <c r="J4" s="26">
        <v>6</v>
      </c>
      <c r="K4" s="25">
        <v>7</v>
      </c>
      <c r="L4" s="26">
        <v>7</v>
      </c>
      <c r="M4" s="25">
        <v>6</v>
      </c>
      <c r="N4" s="26">
        <v>7</v>
      </c>
      <c r="O4" s="25">
        <v>7</v>
      </c>
      <c r="P4" s="26">
        <v>6</v>
      </c>
      <c r="Q4" s="25">
        <v>5</v>
      </c>
      <c r="R4" s="26">
        <v>6</v>
      </c>
      <c r="S4" s="25">
        <v>5</v>
      </c>
      <c r="T4" s="26">
        <v>6</v>
      </c>
      <c r="U4" s="27">
        <v>14</v>
      </c>
      <c r="V4" s="27">
        <v>14</v>
      </c>
      <c r="W4" s="27">
        <v>10</v>
      </c>
      <c r="X4" s="27">
        <v>12</v>
      </c>
      <c r="Z4" s="28">
        <f>SUM(F4:X4)</f>
        <v>143.5</v>
      </c>
    </row>
    <row r="5" spans="1:26" ht="16.8" thickBot="1">
      <c r="A5" s="61"/>
      <c r="B5" s="75" t="s">
        <v>67</v>
      </c>
      <c r="C5" s="75" t="s">
        <v>68</v>
      </c>
      <c r="D5" s="80">
        <f t="shared" si="0"/>
        <v>72.391304347826093</v>
      </c>
      <c r="E5" s="7"/>
      <c r="F5" s="26">
        <v>7</v>
      </c>
      <c r="G5" s="25">
        <v>7</v>
      </c>
      <c r="H5" s="26">
        <v>7</v>
      </c>
      <c r="I5" s="25">
        <v>7</v>
      </c>
      <c r="J5" s="26">
        <v>7</v>
      </c>
      <c r="K5" s="25">
        <v>7.5</v>
      </c>
      <c r="L5" s="26">
        <v>7</v>
      </c>
      <c r="M5" s="25">
        <v>7</v>
      </c>
      <c r="N5" s="26">
        <v>7</v>
      </c>
      <c r="O5" s="25">
        <v>7</v>
      </c>
      <c r="P5" s="26">
        <v>7</v>
      </c>
      <c r="Q5" s="25">
        <v>6.5</v>
      </c>
      <c r="R5" s="26">
        <v>6</v>
      </c>
      <c r="S5" s="25">
        <v>7.5</v>
      </c>
      <c r="T5" s="26">
        <v>5</v>
      </c>
      <c r="U5" s="27">
        <v>16</v>
      </c>
      <c r="V5" s="27">
        <v>16</v>
      </c>
      <c r="W5" s="27">
        <v>16</v>
      </c>
      <c r="X5" s="27">
        <v>16</v>
      </c>
      <c r="Z5" s="28">
        <f t="shared" ref="Z5:Z68" si="1">SUM(F5:X5)</f>
        <v>166.5</v>
      </c>
    </row>
    <row r="6" spans="1:26" ht="16.8" thickBot="1">
      <c r="A6" s="61"/>
      <c r="B6" s="74" t="s">
        <v>39</v>
      </c>
      <c r="C6" s="74" t="s">
        <v>69</v>
      </c>
      <c r="D6" s="80">
        <f t="shared" si="0"/>
        <v>62.173913043478258</v>
      </c>
      <c r="F6" s="26">
        <v>6.5</v>
      </c>
      <c r="G6" s="25">
        <v>7</v>
      </c>
      <c r="H6" s="26">
        <v>7</v>
      </c>
      <c r="I6" s="25">
        <v>7</v>
      </c>
      <c r="J6" s="26">
        <v>7</v>
      </c>
      <c r="K6" s="25">
        <v>5</v>
      </c>
      <c r="L6" s="26">
        <v>5.5</v>
      </c>
      <c r="M6" s="25">
        <v>6</v>
      </c>
      <c r="N6" s="26">
        <v>7</v>
      </c>
      <c r="O6" s="25">
        <v>5</v>
      </c>
      <c r="P6" s="26">
        <v>7</v>
      </c>
      <c r="Q6" s="25">
        <v>5</v>
      </c>
      <c r="R6" s="26">
        <v>6</v>
      </c>
      <c r="S6" s="25">
        <v>5</v>
      </c>
      <c r="T6" s="26">
        <v>7</v>
      </c>
      <c r="U6" s="27">
        <v>14</v>
      </c>
      <c r="V6" s="27">
        <v>14</v>
      </c>
      <c r="W6" s="27">
        <v>8</v>
      </c>
      <c r="X6" s="27">
        <v>14</v>
      </c>
      <c r="Z6" s="28">
        <f t="shared" si="1"/>
        <v>143</v>
      </c>
    </row>
    <row r="7" spans="1:26" ht="16.8" thickBot="1">
      <c r="A7" s="61"/>
      <c r="B7" s="74" t="s">
        <v>61</v>
      </c>
      <c r="C7" s="74" t="s">
        <v>62</v>
      </c>
      <c r="D7" s="80">
        <f t="shared" si="0"/>
        <v>61.086956521739133</v>
      </c>
      <c r="F7" s="26">
        <v>5</v>
      </c>
      <c r="G7" s="25">
        <v>6</v>
      </c>
      <c r="H7" s="26">
        <v>6</v>
      </c>
      <c r="I7" s="25">
        <v>7</v>
      </c>
      <c r="J7" s="26">
        <v>7</v>
      </c>
      <c r="K7" s="25">
        <v>5.5</v>
      </c>
      <c r="L7" s="26">
        <v>6</v>
      </c>
      <c r="M7" s="25">
        <v>6</v>
      </c>
      <c r="N7" s="26">
        <v>5</v>
      </c>
      <c r="O7" s="25">
        <v>6</v>
      </c>
      <c r="P7" s="26">
        <v>7</v>
      </c>
      <c r="Q7" s="25">
        <v>6</v>
      </c>
      <c r="R7" s="26">
        <v>6</v>
      </c>
      <c r="S7" s="25">
        <v>5</v>
      </c>
      <c r="T7" s="26">
        <v>7</v>
      </c>
      <c r="U7" s="27">
        <v>12</v>
      </c>
      <c r="V7" s="27">
        <v>12</v>
      </c>
      <c r="W7" s="27">
        <v>12</v>
      </c>
      <c r="X7" s="27">
        <v>14</v>
      </c>
      <c r="Z7" s="28">
        <f t="shared" si="1"/>
        <v>140.5</v>
      </c>
    </row>
    <row r="8" spans="1:26" ht="16.8" thickBot="1">
      <c r="A8" s="61"/>
      <c r="B8" s="74" t="s">
        <v>37</v>
      </c>
      <c r="C8" s="74" t="s">
        <v>38</v>
      </c>
      <c r="D8" s="80">
        <f t="shared" si="0"/>
        <v>68.695652173913047</v>
      </c>
      <c r="F8" s="26">
        <v>7</v>
      </c>
      <c r="G8" s="25">
        <v>7</v>
      </c>
      <c r="H8" s="26">
        <v>7</v>
      </c>
      <c r="I8" s="25">
        <v>7</v>
      </c>
      <c r="J8" s="26">
        <v>7</v>
      </c>
      <c r="K8" s="25">
        <v>7</v>
      </c>
      <c r="L8" s="26">
        <v>7</v>
      </c>
      <c r="M8" s="25">
        <v>7</v>
      </c>
      <c r="N8" s="26">
        <v>7</v>
      </c>
      <c r="O8" s="25">
        <v>7</v>
      </c>
      <c r="P8" s="26">
        <v>7</v>
      </c>
      <c r="Q8" s="25">
        <v>7</v>
      </c>
      <c r="R8" s="26">
        <v>6</v>
      </c>
      <c r="S8" s="25">
        <v>6</v>
      </c>
      <c r="T8" s="26">
        <v>6</v>
      </c>
      <c r="U8" s="27">
        <v>14</v>
      </c>
      <c r="V8" s="27">
        <v>14</v>
      </c>
      <c r="W8" s="27">
        <v>14</v>
      </c>
      <c r="X8" s="27">
        <v>14</v>
      </c>
      <c r="Z8" s="28">
        <f t="shared" si="1"/>
        <v>158</v>
      </c>
    </row>
    <row r="9" spans="1:26" ht="16.8" thickBot="1">
      <c r="A9" s="61"/>
      <c r="B9" s="74" t="s">
        <v>63</v>
      </c>
      <c r="C9" s="74" t="s">
        <v>64</v>
      </c>
      <c r="D9" s="80">
        <f t="shared" si="0"/>
        <v>62.173913043478258</v>
      </c>
      <c r="F9" s="26">
        <v>6</v>
      </c>
      <c r="G9" s="25">
        <v>7</v>
      </c>
      <c r="H9" s="26">
        <v>6</v>
      </c>
      <c r="I9" s="25">
        <v>6</v>
      </c>
      <c r="J9" s="26">
        <v>7</v>
      </c>
      <c r="K9" s="25">
        <v>5.5</v>
      </c>
      <c r="L9" s="26">
        <v>6</v>
      </c>
      <c r="M9" s="25">
        <v>6</v>
      </c>
      <c r="N9" s="26">
        <v>6</v>
      </c>
      <c r="O9" s="25">
        <v>6</v>
      </c>
      <c r="P9" s="26">
        <v>6</v>
      </c>
      <c r="Q9" s="25">
        <v>5</v>
      </c>
      <c r="R9" s="26">
        <v>5.5</v>
      </c>
      <c r="S9" s="25">
        <v>6</v>
      </c>
      <c r="T9" s="26">
        <v>7</v>
      </c>
      <c r="U9" s="27">
        <v>14</v>
      </c>
      <c r="V9" s="27">
        <v>10</v>
      </c>
      <c r="W9" s="27">
        <v>14</v>
      </c>
      <c r="X9" s="27">
        <v>14</v>
      </c>
      <c r="Z9" s="28">
        <f t="shared" si="1"/>
        <v>143</v>
      </c>
    </row>
    <row r="10" spans="1:26" ht="16.8" thickBot="1">
      <c r="A10" s="61"/>
      <c r="B10" s="74" t="s">
        <v>70</v>
      </c>
      <c r="C10" s="74" t="s">
        <v>71</v>
      </c>
      <c r="D10" s="80">
        <f t="shared" si="0"/>
        <v>58.695652173913047</v>
      </c>
      <c r="F10" s="26">
        <v>5</v>
      </c>
      <c r="G10" s="25">
        <v>7</v>
      </c>
      <c r="H10" s="26">
        <v>6</v>
      </c>
      <c r="I10" s="25">
        <v>6</v>
      </c>
      <c r="J10" s="26">
        <v>6</v>
      </c>
      <c r="K10" s="25">
        <v>5</v>
      </c>
      <c r="L10" s="26">
        <v>5.5</v>
      </c>
      <c r="M10" s="25">
        <v>6</v>
      </c>
      <c r="N10" s="26">
        <v>5.5</v>
      </c>
      <c r="O10" s="25">
        <v>6</v>
      </c>
      <c r="P10" s="26">
        <v>6</v>
      </c>
      <c r="Q10" s="25">
        <v>5</v>
      </c>
      <c r="R10" s="26">
        <v>6</v>
      </c>
      <c r="S10" s="25">
        <v>5</v>
      </c>
      <c r="T10" s="26">
        <v>7</v>
      </c>
      <c r="U10" s="27">
        <v>14</v>
      </c>
      <c r="V10" s="27">
        <v>10</v>
      </c>
      <c r="W10" s="27">
        <v>12</v>
      </c>
      <c r="X10" s="27">
        <v>12</v>
      </c>
      <c r="Z10" s="28">
        <f t="shared" si="1"/>
        <v>135</v>
      </c>
    </row>
    <row r="11" spans="1:26" ht="16.8" thickBot="1">
      <c r="A11" s="61"/>
      <c r="B11" s="74" t="s">
        <v>72</v>
      </c>
      <c r="C11" s="74" t="s">
        <v>73</v>
      </c>
      <c r="D11" s="80">
        <f t="shared" si="0"/>
        <v>60.434782608695649</v>
      </c>
      <c r="F11" s="26">
        <v>7</v>
      </c>
      <c r="G11" s="25">
        <v>6</v>
      </c>
      <c r="H11" s="26">
        <v>6</v>
      </c>
      <c r="I11" s="25">
        <v>6</v>
      </c>
      <c r="J11" s="26">
        <v>6</v>
      </c>
      <c r="K11" s="25">
        <v>6</v>
      </c>
      <c r="L11" s="26">
        <v>6.5</v>
      </c>
      <c r="M11" s="25">
        <v>6</v>
      </c>
      <c r="N11" s="26">
        <v>6</v>
      </c>
      <c r="O11" s="25">
        <v>6</v>
      </c>
      <c r="P11" s="26">
        <v>7</v>
      </c>
      <c r="Q11" s="25">
        <v>5</v>
      </c>
      <c r="R11" s="26">
        <v>5.5</v>
      </c>
      <c r="S11" s="25">
        <v>5</v>
      </c>
      <c r="T11" s="26">
        <v>7</v>
      </c>
      <c r="U11" s="27">
        <v>14</v>
      </c>
      <c r="V11" s="27">
        <v>12</v>
      </c>
      <c r="W11" s="27">
        <v>8</v>
      </c>
      <c r="X11" s="27">
        <v>14</v>
      </c>
      <c r="Z11" s="28">
        <f t="shared" si="1"/>
        <v>139</v>
      </c>
    </row>
    <row r="12" spans="1:26" ht="16.8" thickBot="1">
      <c r="A12" s="61"/>
      <c r="B12" s="74" t="s">
        <v>74</v>
      </c>
      <c r="C12" s="74" t="s">
        <v>75</v>
      </c>
      <c r="D12" s="80">
        <f t="shared" si="0"/>
        <v>70.434782608695656</v>
      </c>
      <c r="F12" s="26">
        <v>5</v>
      </c>
      <c r="G12" s="25">
        <v>7</v>
      </c>
      <c r="H12" s="26">
        <v>7</v>
      </c>
      <c r="I12" s="25">
        <v>7</v>
      </c>
      <c r="J12" s="26">
        <v>7</v>
      </c>
      <c r="K12" s="25">
        <v>7</v>
      </c>
      <c r="L12" s="26">
        <v>7</v>
      </c>
      <c r="M12" s="25">
        <v>7</v>
      </c>
      <c r="N12" s="26">
        <v>7</v>
      </c>
      <c r="O12" s="25">
        <v>7</v>
      </c>
      <c r="P12" s="26">
        <v>7</v>
      </c>
      <c r="Q12" s="25">
        <v>7</v>
      </c>
      <c r="R12" s="26">
        <v>7</v>
      </c>
      <c r="S12" s="25">
        <v>6.5</v>
      </c>
      <c r="T12" s="26">
        <v>5.5</v>
      </c>
      <c r="U12" s="27">
        <v>16</v>
      </c>
      <c r="V12" s="27">
        <v>15</v>
      </c>
      <c r="W12" s="27">
        <v>14</v>
      </c>
      <c r="X12" s="27">
        <v>16</v>
      </c>
      <c r="Z12" s="28">
        <f t="shared" si="1"/>
        <v>162</v>
      </c>
    </row>
    <row r="13" spans="1:26" ht="16.8" thickBot="1">
      <c r="A13" s="61"/>
      <c r="B13" s="74" t="s">
        <v>76</v>
      </c>
      <c r="C13" s="74" t="s">
        <v>77</v>
      </c>
      <c r="D13" s="80">
        <f t="shared" si="0"/>
        <v>66.521739130434781</v>
      </c>
      <c r="F13" s="26">
        <v>6.5</v>
      </c>
      <c r="G13" s="25">
        <v>7</v>
      </c>
      <c r="H13" s="26">
        <v>6.5</v>
      </c>
      <c r="I13" s="25">
        <v>7</v>
      </c>
      <c r="J13" s="26">
        <v>7</v>
      </c>
      <c r="K13" s="25">
        <v>7</v>
      </c>
      <c r="L13" s="26">
        <v>6.5</v>
      </c>
      <c r="M13" s="25">
        <v>6</v>
      </c>
      <c r="N13" s="26">
        <v>7</v>
      </c>
      <c r="O13" s="25">
        <v>7</v>
      </c>
      <c r="P13" s="26">
        <v>7</v>
      </c>
      <c r="Q13" s="25">
        <v>6.5</v>
      </c>
      <c r="R13" s="26">
        <v>6</v>
      </c>
      <c r="S13" s="25">
        <v>6</v>
      </c>
      <c r="T13" s="26">
        <v>5</v>
      </c>
      <c r="U13" s="27">
        <v>14</v>
      </c>
      <c r="V13" s="27">
        <v>14</v>
      </c>
      <c r="W13" s="27">
        <v>13</v>
      </c>
      <c r="X13" s="27">
        <v>14</v>
      </c>
      <c r="Z13" s="28">
        <f t="shared" si="1"/>
        <v>153</v>
      </c>
    </row>
    <row r="14" spans="1:26" ht="16.8" thickBot="1">
      <c r="A14" s="61"/>
      <c r="B14" s="74" t="s">
        <v>78</v>
      </c>
      <c r="C14" s="74" t="s">
        <v>79</v>
      </c>
      <c r="D14" s="80">
        <f t="shared" si="0"/>
        <v>65.217391304347828</v>
      </c>
      <c r="F14" s="26">
        <v>5.5</v>
      </c>
      <c r="G14" s="25">
        <v>6</v>
      </c>
      <c r="H14" s="26">
        <v>6</v>
      </c>
      <c r="I14" s="25">
        <v>6</v>
      </c>
      <c r="J14" s="26">
        <v>7</v>
      </c>
      <c r="K14" s="25">
        <v>7</v>
      </c>
      <c r="L14" s="26">
        <v>7</v>
      </c>
      <c r="M14" s="25">
        <v>7</v>
      </c>
      <c r="N14" s="26">
        <v>6</v>
      </c>
      <c r="O14" s="25">
        <v>6</v>
      </c>
      <c r="P14" s="26">
        <v>7</v>
      </c>
      <c r="Q14" s="25">
        <v>7</v>
      </c>
      <c r="R14" s="26">
        <v>6</v>
      </c>
      <c r="S14" s="25">
        <v>5.5</v>
      </c>
      <c r="T14" s="26">
        <v>5</v>
      </c>
      <c r="U14" s="27">
        <v>14</v>
      </c>
      <c r="V14" s="27">
        <v>14</v>
      </c>
      <c r="W14" s="27">
        <v>14</v>
      </c>
      <c r="X14" s="27">
        <v>14</v>
      </c>
      <c r="Z14" s="28">
        <f t="shared" si="1"/>
        <v>150</v>
      </c>
    </row>
    <row r="15" spans="1:26" ht="16.8" thickBot="1">
      <c r="A15" s="61"/>
      <c r="B15" s="74" t="s">
        <v>80</v>
      </c>
      <c r="C15" s="74" t="s">
        <v>81</v>
      </c>
      <c r="D15" s="80">
        <f t="shared" si="0"/>
        <v>68.043478260869563</v>
      </c>
      <c r="F15" s="26">
        <v>7</v>
      </c>
      <c r="G15" s="25">
        <v>7</v>
      </c>
      <c r="H15" s="26">
        <v>7</v>
      </c>
      <c r="I15" s="25">
        <v>7</v>
      </c>
      <c r="J15" s="26">
        <v>6</v>
      </c>
      <c r="K15" s="25">
        <v>7</v>
      </c>
      <c r="L15" s="26">
        <v>7</v>
      </c>
      <c r="M15" s="25">
        <v>6.5</v>
      </c>
      <c r="N15" s="26">
        <v>7</v>
      </c>
      <c r="O15" s="25">
        <v>7</v>
      </c>
      <c r="P15" s="26">
        <v>7</v>
      </c>
      <c r="Q15" s="25">
        <v>6</v>
      </c>
      <c r="R15" s="26">
        <v>6</v>
      </c>
      <c r="S15" s="25">
        <v>6</v>
      </c>
      <c r="T15" s="26">
        <v>7</v>
      </c>
      <c r="U15" s="27">
        <v>14</v>
      </c>
      <c r="V15" s="27">
        <v>14</v>
      </c>
      <c r="W15" s="27">
        <v>14</v>
      </c>
      <c r="X15" s="27">
        <v>14</v>
      </c>
      <c r="Z15" s="28">
        <f t="shared" si="1"/>
        <v>156.5</v>
      </c>
    </row>
    <row r="16" spans="1:26" ht="16.8" thickBot="1">
      <c r="A16" s="61"/>
      <c r="B16" s="74" t="s">
        <v>82</v>
      </c>
      <c r="C16" s="74" t="s">
        <v>83</v>
      </c>
      <c r="D16" s="80">
        <f t="shared" si="0"/>
        <v>60.217391304347821</v>
      </c>
      <c r="F16" s="26">
        <v>5</v>
      </c>
      <c r="G16" s="25">
        <v>7</v>
      </c>
      <c r="H16" s="26">
        <v>6</v>
      </c>
      <c r="I16" s="25">
        <v>7</v>
      </c>
      <c r="J16" s="26">
        <v>6.5</v>
      </c>
      <c r="K16" s="25">
        <v>6</v>
      </c>
      <c r="L16" s="26">
        <v>6</v>
      </c>
      <c r="M16" s="25">
        <v>5.5</v>
      </c>
      <c r="N16" s="26">
        <v>7</v>
      </c>
      <c r="O16" s="25">
        <v>6.5</v>
      </c>
      <c r="P16" s="26">
        <v>6</v>
      </c>
      <c r="Q16" s="25">
        <v>3</v>
      </c>
      <c r="R16" s="26">
        <v>5</v>
      </c>
      <c r="S16" s="25">
        <v>5</v>
      </c>
      <c r="T16" s="26">
        <v>7</v>
      </c>
      <c r="U16" s="27">
        <v>14</v>
      </c>
      <c r="V16" s="27">
        <v>14</v>
      </c>
      <c r="W16" s="27">
        <v>10</v>
      </c>
      <c r="X16" s="27">
        <v>12</v>
      </c>
      <c r="Z16" s="28">
        <f t="shared" si="1"/>
        <v>138.5</v>
      </c>
    </row>
    <row r="17" spans="1:26" ht="16.8" thickBot="1">
      <c r="A17" s="61"/>
      <c r="B17" s="74" t="s">
        <v>84</v>
      </c>
      <c r="C17" s="74" t="s">
        <v>85</v>
      </c>
      <c r="D17" s="80">
        <f t="shared" si="0"/>
        <v>63.913043478260867</v>
      </c>
      <c r="F17" s="26">
        <v>5</v>
      </c>
      <c r="G17" s="25">
        <v>7</v>
      </c>
      <c r="H17" s="26">
        <v>5</v>
      </c>
      <c r="I17" s="25">
        <v>7</v>
      </c>
      <c r="J17" s="26">
        <v>7</v>
      </c>
      <c r="K17" s="25">
        <v>6</v>
      </c>
      <c r="L17" s="26">
        <v>7</v>
      </c>
      <c r="M17" s="25">
        <v>7</v>
      </c>
      <c r="N17" s="26">
        <v>7</v>
      </c>
      <c r="O17" s="25">
        <v>7</v>
      </c>
      <c r="P17" s="26">
        <v>6</v>
      </c>
      <c r="Q17" s="25">
        <v>5</v>
      </c>
      <c r="R17" s="26">
        <v>7</v>
      </c>
      <c r="S17" s="25">
        <v>5</v>
      </c>
      <c r="T17" s="26">
        <v>7</v>
      </c>
      <c r="U17" s="27">
        <v>14</v>
      </c>
      <c r="V17" s="27">
        <v>14</v>
      </c>
      <c r="W17" s="27">
        <v>10</v>
      </c>
      <c r="X17" s="27">
        <v>14</v>
      </c>
      <c r="Z17" s="28">
        <f t="shared" si="1"/>
        <v>147</v>
      </c>
    </row>
    <row r="18" spans="1:26" ht="16.8" thickBot="1">
      <c r="A18" s="61"/>
      <c r="B18" s="74" t="s">
        <v>86</v>
      </c>
      <c r="C18" s="74" t="s">
        <v>87</v>
      </c>
      <c r="D18" s="80">
        <f t="shared" si="0"/>
        <v>68.695652173913047</v>
      </c>
      <c r="F18" s="26">
        <v>7</v>
      </c>
      <c r="G18" s="25">
        <v>7</v>
      </c>
      <c r="H18" s="26">
        <v>7</v>
      </c>
      <c r="I18" s="25">
        <v>7</v>
      </c>
      <c r="J18" s="26">
        <v>7</v>
      </c>
      <c r="K18" s="25">
        <v>7</v>
      </c>
      <c r="L18" s="26">
        <v>7</v>
      </c>
      <c r="M18" s="25">
        <v>6</v>
      </c>
      <c r="N18" s="26">
        <v>6</v>
      </c>
      <c r="O18" s="25">
        <v>7</v>
      </c>
      <c r="P18" s="26">
        <v>7</v>
      </c>
      <c r="Q18" s="25">
        <v>7</v>
      </c>
      <c r="R18" s="26">
        <v>7</v>
      </c>
      <c r="S18" s="25">
        <v>6</v>
      </c>
      <c r="T18" s="26">
        <v>7</v>
      </c>
      <c r="U18" s="27">
        <v>14</v>
      </c>
      <c r="V18" s="27">
        <v>14</v>
      </c>
      <c r="W18" s="27">
        <v>14</v>
      </c>
      <c r="X18" s="27">
        <v>14</v>
      </c>
      <c r="Z18" s="28">
        <f t="shared" si="1"/>
        <v>158</v>
      </c>
    </row>
    <row r="19" spans="1:26" ht="16.8" thickBot="1">
      <c r="A19" s="61"/>
      <c r="B19" s="74" t="s">
        <v>40</v>
      </c>
      <c r="C19" s="74" t="s">
        <v>88</v>
      </c>
      <c r="D19" s="80">
        <f t="shared" si="0"/>
        <v>64.782608695652172</v>
      </c>
      <c r="F19" s="26">
        <v>5</v>
      </c>
      <c r="G19" s="25">
        <v>7</v>
      </c>
      <c r="H19" s="26">
        <v>5.5</v>
      </c>
      <c r="I19" s="25">
        <v>7</v>
      </c>
      <c r="J19" s="26">
        <v>6</v>
      </c>
      <c r="K19" s="25">
        <v>7</v>
      </c>
      <c r="L19" s="26">
        <v>7</v>
      </c>
      <c r="M19" s="25">
        <v>7</v>
      </c>
      <c r="N19" s="26">
        <v>6</v>
      </c>
      <c r="O19" s="25">
        <v>6</v>
      </c>
      <c r="P19" s="26">
        <v>6.5</v>
      </c>
      <c r="Q19" s="25">
        <v>7</v>
      </c>
      <c r="R19" s="26">
        <v>6</v>
      </c>
      <c r="S19" s="25">
        <v>5</v>
      </c>
      <c r="T19" s="26">
        <v>7</v>
      </c>
      <c r="U19" s="27">
        <v>14</v>
      </c>
      <c r="V19" s="27">
        <v>12</v>
      </c>
      <c r="W19" s="27">
        <v>14</v>
      </c>
      <c r="X19" s="27">
        <v>14</v>
      </c>
      <c r="Z19" s="28">
        <f t="shared" si="1"/>
        <v>149</v>
      </c>
    </row>
    <row r="20" spans="1:26" ht="16.8" thickBot="1">
      <c r="A20" s="61"/>
      <c r="B20" s="74" t="s">
        <v>89</v>
      </c>
      <c r="C20" s="74" t="s">
        <v>90</v>
      </c>
      <c r="D20" s="80">
        <f t="shared" si="0"/>
        <v>62.391304347826079</v>
      </c>
      <c r="F20" s="26">
        <v>6</v>
      </c>
      <c r="G20" s="25">
        <v>7</v>
      </c>
      <c r="H20" s="26">
        <v>6</v>
      </c>
      <c r="I20" s="25">
        <v>6</v>
      </c>
      <c r="J20" s="26">
        <v>6</v>
      </c>
      <c r="K20" s="25">
        <v>7</v>
      </c>
      <c r="L20" s="26">
        <v>6</v>
      </c>
      <c r="M20" s="25">
        <v>6</v>
      </c>
      <c r="N20" s="26">
        <v>6</v>
      </c>
      <c r="O20" s="25">
        <v>6</v>
      </c>
      <c r="P20" s="26">
        <v>6</v>
      </c>
      <c r="Q20" s="25">
        <v>5</v>
      </c>
      <c r="R20" s="26">
        <v>6</v>
      </c>
      <c r="S20" s="25">
        <v>5.5</v>
      </c>
      <c r="T20" s="26">
        <v>7</v>
      </c>
      <c r="U20" s="27">
        <v>14</v>
      </c>
      <c r="V20" s="27">
        <v>10</v>
      </c>
      <c r="W20" s="27">
        <v>14</v>
      </c>
      <c r="X20" s="27">
        <v>14</v>
      </c>
      <c r="Z20" s="28">
        <f t="shared" si="1"/>
        <v>143.5</v>
      </c>
    </row>
    <row r="21" spans="1:26" ht="16.8" thickBot="1">
      <c r="A21" s="61"/>
      <c r="B21" s="74" t="s">
        <v>91</v>
      </c>
      <c r="C21" s="74" t="s">
        <v>92</v>
      </c>
      <c r="D21" s="80">
        <f t="shared" si="0"/>
        <v>58.913043478260875</v>
      </c>
      <c r="F21" s="26">
        <v>5</v>
      </c>
      <c r="G21" s="25">
        <v>7</v>
      </c>
      <c r="H21" s="26">
        <v>6</v>
      </c>
      <c r="I21" s="25">
        <v>6.5</v>
      </c>
      <c r="J21" s="26">
        <v>6</v>
      </c>
      <c r="K21" s="25">
        <v>5</v>
      </c>
      <c r="L21" s="26">
        <v>6</v>
      </c>
      <c r="M21" s="25">
        <v>6</v>
      </c>
      <c r="N21" s="26">
        <v>5</v>
      </c>
      <c r="O21" s="25">
        <v>6</v>
      </c>
      <c r="P21" s="26">
        <v>6</v>
      </c>
      <c r="Q21" s="25">
        <v>6</v>
      </c>
      <c r="R21" s="26">
        <v>6</v>
      </c>
      <c r="S21" s="25">
        <v>5</v>
      </c>
      <c r="T21" s="26">
        <v>6</v>
      </c>
      <c r="U21" s="27">
        <v>14</v>
      </c>
      <c r="V21" s="27">
        <v>10</v>
      </c>
      <c r="W21" s="27">
        <v>14</v>
      </c>
      <c r="X21" s="27">
        <v>10</v>
      </c>
      <c r="Z21" s="28">
        <f t="shared" si="1"/>
        <v>135.5</v>
      </c>
    </row>
    <row r="22" spans="1:26" ht="16.8" thickBot="1">
      <c r="A22" s="61"/>
      <c r="B22" s="74" t="s">
        <v>93</v>
      </c>
      <c r="C22" s="74" t="s">
        <v>94</v>
      </c>
      <c r="D22" s="80">
        <f t="shared" si="0"/>
        <v>56.521739130434781</v>
      </c>
      <c r="F22" s="26">
        <v>5</v>
      </c>
      <c r="G22" s="25">
        <v>6</v>
      </c>
      <c r="H22" s="26">
        <v>5</v>
      </c>
      <c r="I22" s="25">
        <v>6</v>
      </c>
      <c r="J22" s="26">
        <v>5.5</v>
      </c>
      <c r="K22" s="25">
        <v>5</v>
      </c>
      <c r="L22" s="26">
        <v>5</v>
      </c>
      <c r="M22" s="25">
        <v>6</v>
      </c>
      <c r="N22" s="26">
        <v>5</v>
      </c>
      <c r="O22" s="25">
        <v>6</v>
      </c>
      <c r="P22" s="26">
        <v>6</v>
      </c>
      <c r="Q22" s="25">
        <v>6</v>
      </c>
      <c r="R22" s="26">
        <v>5.5</v>
      </c>
      <c r="S22" s="25">
        <v>5</v>
      </c>
      <c r="T22" s="26">
        <v>7</v>
      </c>
      <c r="U22" s="27">
        <v>14</v>
      </c>
      <c r="V22" s="27">
        <v>12</v>
      </c>
      <c r="W22" s="27">
        <v>10</v>
      </c>
      <c r="X22" s="27">
        <v>10</v>
      </c>
      <c r="Z22" s="28">
        <f t="shared" si="1"/>
        <v>130</v>
      </c>
    </row>
    <row r="23" spans="1:26" ht="16.8" thickBot="1">
      <c r="A23" s="61"/>
      <c r="B23" s="74" t="s">
        <v>95</v>
      </c>
      <c r="C23" s="74" t="s">
        <v>96</v>
      </c>
      <c r="D23" s="80">
        <f t="shared" si="0"/>
        <v>56.304347826086953</v>
      </c>
      <c r="F23" s="26">
        <v>5.5</v>
      </c>
      <c r="G23" s="25">
        <v>6</v>
      </c>
      <c r="H23" s="26">
        <v>6</v>
      </c>
      <c r="I23" s="25">
        <v>6</v>
      </c>
      <c r="J23" s="26">
        <v>6.5</v>
      </c>
      <c r="K23" s="25">
        <v>5</v>
      </c>
      <c r="L23" s="26">
        <v>2</v>
      </c>
      <c r="M23" s="25">
        <v>6</v>
      </c>
      <c r="N23" s="26">
        <v>6</v>
      </c>
      <c r="O23" s="25">
        <v>6</v>
      </c>
      <c r="P23" s="26">
        <v>6</v>
      </c>
      <c r="Q23" s="25">
        <v>5</v>
      </c>
      <c r="R23" s="26">
        <v>6</v>
      </c>
      <c r="S23" s="25">
        <v>5.5</v>
      </c>
      <c r="T23" s="26">
        <v>6</v>
      </c>
      <c r="U23" s="27">
        <v>14</v>
      </c>
      <c r="V23" s="27">
        <v>14</v>
      </c>
      <c r="W23" s="27">
        <v>8</v>
      </c>
      <c r="X23" s="27">
        <v>10</v>
      </c>
      <c r="Z23" s="28">
        <f t="shared" si="1"/>
        <v>129.5</v>
      </c>
    </row>
    <row r="24" spans="1:26" ht="16.8" thickBot="1">
      <c r="A24" s="61"/>
      <c r="B24" s="74" t="s">
        <v>97</v>
      </c>
      <c r="C24" s="74" t="s">
        <v>98</v>
      </c>
      <c r="D24" s="80">
        <f t="shared" si="0"/>
        <v>60.652173913043484</v>
      </c>
      <c r="F24" s="26">
        <v>6.5</v>
      </c>
      <c r="G24" s="25">
        <v>7</v>
      </c>
      <c r="H24" s="26">
        <v>7</v>
      </c>
      <c r="I24" s="25">
        <v>6</v>
      </c>
      <c r="J24" s="26">
        <v>6</v>
      </c>
      <c r="K24" s="25">
        <v>6</v>
      </c>
      <c r="L24" s="26">
        <v>5</v>
      </c>
      <c r="M24" s="25">
        <v>5</v>
      </c>
      <c r="N24" s="26">
        <v>6</v>
      </c>
      <c r="O24" s="25">
        <v>6</v>
      </c>
      <c r="P24" s="26">
        <v>6.5</v>
      </c>
      <c r="Q24" s="25">
        <v>6</v>
      </c>
      <c r="R24" s="26">
        <v>5</v>
      </c>
      <c r="S24" s="25">
        <v>6.5</v>
      </c>
      <c r="T24" s="26">
        <v>7</v>
      </c>
      <c r="U24" s="27">
        <v>14</v>
      </c>
      <c r="V24" s="27">
        <v>12</v>
      </c>
      <c r="W24" s="27">
        <v>12</v>
      </c>
      <c r="X24" s="27">
        <v>10</v>
      </c>
      <c r="Z24" s="28">
        <f t="shared" si="1"/>
        <v>139.5</v>
      </c>
    </row>
    <row r="25" spans="1:26" ht="16.8" thickBot="1">
      <c r="A25" s="61"/>
      <c r="B25" s="74" t="s">
        <v>99</v>
      </c>
      <c r="C25" s="74" t="s">
        <v>100</v>
      </c>
      <c r="D25" s="80">
        <f t="shared" si="0"/>
        <v>66.739130434782609</v>
      </c>
      <c r="F25" s="26">
        <v>6.5</v>
      </c>
      <c r="G25" s="25">
        <v>7</v>
      </c>
      <c r="H25" s="26">
        <v>7</v>
      </c>
      <c r="I25" s="25">
        <v>7</v>
      </c>
      <c r="J25" s="26">
        <v>7</v>
      </c>
      <c r="K25" s="25">
        <v>7</v>
      </c>
      <c r="L25" s="26">
        <v>6</v>
      </c>
      <c r="M25" s="25">
        <v>7</v>
      </c>
      <c r="N25" s="26">
        <v>6.5</v>
      </c>
      <c r="O25" s="25">
        <v>7</v>
      </c>
      <c r="P25" s="26">
        <v>7</v>
      </c>
      <c r="Q25" s="25">
        <v>6.5</v>
      </c>
      <c r="R25" s="26">
        <v>7</v>
      </c>
      <c r="S25" s="25">
        <v>5</v>
      </c>
      <c r="T25" s="26">
        <v>4</v>
      </c>
      <c r="U25" s="27">
        <v>14</v>
      </c>
      <c r="V25" s="27">
        <v>14</v>
      </c>
      <c r="W25" s="27">
        <v>14</v>
      </c>
      <c r="X25" s="27">
        <v>14</v>
      </c>
      <c r="Z25" s="28">
        <f t="shared" si="1"/>
        <v>153.5</v>
      </c>
    </row>
    <row r="26" spans="1:26" ht="16.8" thickBot="1">
      <c r="A26" s="61"/>
      <c r="B26" s="74" t="s">
        <v>101</v>
      </c>
      <c r="C26" s="74" t="s">
        <v>102</v>
      </c>
      <c r="D26" s="80">
        <f t="shared" si="0"/>
        <v>69.565217391304344</v>
      </c>
      <c r="F26" s="26">
        <v>7</v>
      </c>
      <c r="G26" s="25">
        <v>7</v>
      </c>
      <c r="H26" s="26">
        <v>7</v>
      </c>
      <c r="I26" s="25">
        <v>7</v>
      </c>
      <c r="J26" s="26">
        <v>7</v>
      </c>
      <c r="K26" s="25">
        <v>7</v>
      </c>
      <c r="L26" s="26">
        <v>7</v>
      </c>
      <c r="M26" s="25">
        <v>7</v>
      </c>
      <c r="N26" s="26">
        <v>7</v>
      </c>
      <c r="O26" s="25">
        <v>7</v>
      </c>
      <c r="P26" s="26">
        <v>7</v>
      </c>
      <c r="Q26" s="25">
        <v>7</v>
      </c>
      <c r="R26" s="26">
        <v>7</v>
      </c>
      <c r="S26" s="25">
        <v>6</v>
      </c>
      <c r="T26" s="26">
        <v>7</v>
      </c>
      <c r="U26" s="27">
        <v>14</v>
      </c>
      <c r="V26" s="27">
        <v>14</v>
      </c>
      <c r="W26" s="27">
        <v>14</v>
      </c>
      <c r="X26" s="27">
        <v>14</v>
      </c>
      <c r="Z26" s="28">
        <f t="shared" si="1"/>
        <v>160</v>
      </c>
    </row>
    <row r="27" spans="1:26" ht="16.8" thickBot="1">
      <c r="A27" s="61"/>
      <c r="B27" s="74" t="s">
        <v>103</v>
      </c>
      <c r="C27" s="74" t="s">
        <v>104</v>
      </c>
      <c r="D27" s="80">
        <f t="shared" si="0"/>
        <v>53.260869565217398</v>
      </c>
      <c r="F27" s="26">
        <v>4</v>
      </c>
      <c r="G27" s="25">
        <v>5</v>
      </c>
      <c r="H27" s="26">
        <v>5.5</v>
      </c>
      <c r="I27" s="25">
        <v>5.5</v>
      </c>
      <c r="J27" s="26">
        <v>6</v>
      </c>
      <c r="K27" s="25">
        <v>4</v>
      </c>
      <c r="L27" s="26">
        <v>5</v>
      </c>
      <c r="M27" s="25">
        <v>5</v>
      </c>
      <c r="N27" s="26">
        <v>4</v>
      </c>
      <c r="O27" s="25">
        <v>5</v>
      </c>
      <c r="P27" s="26">
        <v>5.5</v>
      </c>
      <c r="Q27" s="25">
        <v>5</v>
      </c>
      <c r="R27" s="26">
        <v>6</v>
      </c>
      <c r="S27" s="25">
        <v>6</v>
      </c>
      <c r="T27" s="26">
        <v>7</v>
      </c>
      <c r="U27" s="27">
        <v>14</v>
      </c>
      <c r="V27" s="27">
        <v>14</v>
      </c>
      <c r="W27" s="27">
        <v>6</v>
      </c>
      <c r="X27" s="27">
        <v>10</v>
      </c>
      <c r="Z27" s="28">
        <f t="shared" si="1"/>
        <v>122.5</v>
      </c>
    </row>
    <row r="28" spans="1:26" ht="16.8" thickBot="1">
      <c r="A28" s="61"/>
      <c r="B28" s="74" t="s">
        <v>105</v>
      </c>
      <c r="C28" s="74" t="s">
        <v>106</v>
      </c>
      <c r="D28" s="83" t="s">
        <v>161</v>
      </c>
      <c r="Z28" s="28">
        <f t="shared" si="1"/>
        <v>0</v>
      </c>
    </row>
    <row r="29" spans="1:26" ht="16.8" thickBot="1">
      <c r="A29" s="61"/>
      <c r="B29" s="74" t="s">
        <v>159</v>
      </c>
      <c r="C29" s="74" t="s">
        <v>160</v>
      </c>
      <c r="D29" s="80">
        <f t="shared" si="0"/>
        <v>56.086956521739125</v>
      </c>
      <c r="F29" s="26">
        <v>5</v>
      </c>
      <c r="G29" s="25">
        <v>7</v>
      </c>
      <c r="H29" s="26">
        <v>7</v>
      </c>
      <c r="I29" s="25">
        <v>5.5</v>
      </c>
      <c r="J29" s="26">
        <v>7</v>
      </c>
      <c r="K29" s="25">
        <v>5</v>
      </c>
      <c r="L29" s="26">
        <v>5</v>
      </c>
      <c r="M29" s="25">
        <v>6</v>
      </c>
      <c r="N29" s="26">
        <v>5</v>
      </c>
      <c r="O29" s="25">
        <v>5</v>
      </c>
      <c r="P29" s="26">
        <v>5.5</v>
      </c>
      <c r="Q29" s="25">
        <v>5</v>
      </c>
      <c r="R29" s="26">
        <v>5</v>
      </c>
      <c r="S29" s="25">
        <v>5</v>
      </c>
      <c r="T29" s="26">
        <v>5</v>
      </c>
      <c r="U29" s="27">
        <v>14</v>
      </c>
      <c r="V29" s="27">
        <v>14</v>
      </c>
      <c r="W29" s="27">
        <v>8</v>
      </c>
      <c r="X29" s="27">
        <v>10</v>
      </c>
      <c r="Z29" s="28">
        <f t="shared" si="1"/>
        <v>129</v>
      </c>
    </row>
    <row r="30" spans="1:26" ht="16.8" thickBot="1">
      <c r="A30" s="61"/>
      <c r="B30" s="74" t="s">
        <v>109</v>
      </c>
      <c r="C30" s="74" t="s">
        <v>110</v>
      </c>
      <c r="D30" s="80">
        <f t="shared" si="0"/>
        <v>65.65217391304347</v>
      </c>
      <c r="F30" s="26">
        <v>5</v>
      </c>
      <c r="G30" s="25">
        <v>7</v>
      </c>
      <c r="H30" s="26">
        <v>6.5</v>
      </c>
      <c r="I30" s="25">
        <v>7</v>
      </c>
      <c r="J30" s="26">
        <v>7</v>
      </c>
      <c r="K30" s="25">
        <v>6</v>
      </c>
      <c r="L30" s="26">
        <v>6</v>
      </c>
      <c r="M30" s="25">
        <v>7</v>
      </c>
      <c r="N30" s="26">
        <v>6.5</v>
      </c>
      <c r="O30" s="25">
        <v>7</v>
      </c>
      <c r="P30" s="26">
        <v>7</v>
      </c>
      <c r="Q30" s="25">
        <v>6.5</v>
      </c>
      <c r="R30" s="26">
        <v>7</v>
      </c>
      <c r="S30" s="25">
        <v>6</v>
      </c>
      <c r="T30" s="26">
        <v>5.5</v>
      </c>
      <c r="U30" s="27">
        <v>14</v>
      </c>
      <c r="V30" s="27">
        <v>14</v>
      </c>
      <c r="W30" s="27">
        <v>12</v>
      </c>
      <c r="X30" s="27">
        <v>14</v>
      </c>
      <c r="Z30" s="28">
        <f t="shared" si="1"/>
        <v>151</v>
      </c>
    </row>
    <row r="31" spans="1:26" ht="16.8" thickBot="1">
      <c r="A31" s="61"/>
      <c r="B31" s="74" t="s">
        <v>111</v>
      </c>
      <c r="C31" s="74" t="s">
        <v>81</v>
      </c>
      <c r="D31" s="80">
        <f t="shared" si="0"/>
        <v>64.782608695652172</v>
      </c>
      <c r="F31" s="26">
        <v>6</v>
      </c>
      <c r="G31" s="25">
        <v>7</v>
      </c>
      <c r="H31" s="26">
        <v>6</v>
      </c>
      <c r="I31" s="25">
        <v>7</v>
      </c>
      <c r="J31" s="26">
        <v>7</v>
      </c>
      <c r="K31" s="25">
        <v>5</v>
      </c>
      <c r="L31" s="26">
        <v>7</v>
      </c>
      <c r="M31" s="25">
        <v>7</v>
      </c>
      <c r="N31" s="26">
        <v>7</v>
      </c>
      <c r="O31" s="25">
        <v>7</v>
      </c>
      <c r="P31" s="26">
        <v>7</v>
      </c>
      <c r="Q31" s="25">
        <v>5</v>
      </c>
      <c r="R31" s="26">
        <v>6</v>
      </c>
      <c r="S31" s="25">
        <v>6</v>
      </c>
      <c r="T31" s="26">
        <v>7</v>
      </c>
      <c r="U31" s="27">
        <v>14</v>
      </c>
      <c r="V31" s="27">
        <v>14</v>
      </c>
      <c r="W31" s="27">
        <v>10</v>
      </c>
      <c r="X31" s="27">
        <v>14</v>
      </c>
      <c r="Z31" s="28">
        <f t="shared" si="1"/>
        <v>149</v>
      </c>
    </row>
    <row r="32" spans="1:26" ht="16.8" thickBot="1">
      <c r="A32" s="61"/>
      <c r="B32" s="74" t="s">
        <v>107</v>
      </c>
      <c r="C32" s="74" t="s">
        <v>108</v>
      </c>
      <c r="D32" s="80">
        <f t="shared" si="0"/>
        <v>61.739130434782609</v>
      </c>
      <c r="F32" s="26">
        <v>5.5</v>
      </c>
      <c r="G32" s="25">
        <v>6</v>
      </c>
      <c r="H32" s="26">
        <v>5</v>
      </c>
      <c r="I32" s="25">
        <v>6</v>
      </c>
      <c r="J32" s="26">
        <v>7</v>
      </c>
      <c r="K32" s="25">
        <v>6</v>
      </c>
      <c r="L32" s="26">
        <v>7</v>
      </c>
      <c r="M32" s="25">
        <v>6</v>
      </c>
      <c r="N32" s="26">
        <v>6</v>
      </c>
      <c r="O32" s="25">
        <v>6</v>
      </c>
      <c r="P32" s="26">
        <v>6</v>
      </c>
      <c r="Q32" s="25">
        <v>7</v>
      </c>
      <c r="R32" s="26">
        <v>5.5</v>
      </c>
      <c r="S32" s="25">
        <v>6</v>
      </c>
      <c r="T32" s="26">
        <v>7</v>
      </c>
      <c r="U32" s="27">
        <v>14</v>
      </c>
      <c r="V32" s="27">
        <v>12</v>
      </c>
      <c r="W32" s="27">
        <v>12</v>
      </c>
      <c r="X32" s="27">
        <v>12</v>
      </c>
      <c r="Z32" s="28">
        <f t="shared" si="1"/>
        <v>142</v>
      </c>
    </row>
    <row r="33" spans="1:26" ht="16.8" thickBot="1">
      <c r="A33" s="61"/>
      <c r="B33" s="74" t="s">
        <v>112</v>
      </c>
      <c r="C33" s="74"/>
      <c r="D33" s="80">
        <f t="shared" si="0"/>
        <v>0</v>
      </c>
      <c r="Z33" s="28">
        <f t="shared" si="1"/>
        <v>0</v>
      </c>
    </row>
    <row r="34" spans="1:26" ht="16.8" thickBot="1">
      <c r="A34" s="61"/>
      <c r="B34" s="74" t="s">
        <v>113</v>
      </c>
      <c r="C34" s="74" t="s">
        <v>114</v>
      </c>
      <c r="D34" s="83" t="s">
        <v>161</v>
      </c>
      <c r="Z34" s="28">
        <f t="shared" si="1"/>
        <v>0</v>
      </c>
    </row>
    <row r="35" spans="1:26" ht="16.8" thickBot="1">
      <c r="A35" s="61"/>
      <c r="B35" s="74" t="s">
        <v>39</v>
      </c>
      <c r="C35" s="74" t="s">
        <v>115</v>
      </c>
      <c r="D35" s="80">
        <f t="shared" si="0"/>
        <v>67.826086956521735</v>
      </c>
      <c r="F35" s="26">
        <v>5</v>
      </c>
      <c r="G35" s="25">
        <v>7</v>
      </c>
      <c r="H35" s="26">
        <v>7</v>
      </c>
      <c r="I35" s="25">
        <v>7</v>
      </c>
      <c r="J35" s="26">
        <v>7</v>
      </c>
      <c r="K35" s="25">
        <v>7</v>
      </c>
      <c r="L35" s="26">
        <v>7</v>
      </c>
      <c r="M35" s="25">
        <v>5</v>
      </c>
      <c r="N35" s="26">
        <v>7</v>
      </c>
      <c r="O35" s="25">
        <v>7</v>
      </c>
      <c r="P35" s="26">
        <v>7</v>
      </c>
      <c r="Q35" s="25">
        <v>7</v>
      </c>
      <c r="R35" s="26">
        <v>7</v>
      </c>
      <c r="S35" s="25">
        <v>6</v>
      </c>
      <c r="T35" s="26">
        <v>7</v>
      </c>
      <c r="U35" s="27">
        <v>14</v>
      </c>
      <c r="V35" s="27">
        <v>14</v>
      </c>
      <c r="W35" s="27">
        <v>14</v>
      </c>
      <c r="X35" s="27">
        <v>14</v>
      </c>
      <c r="Z35" s="28">
        <f t="shared" si="1"/>
        <v>156</v>
      </c>
    </row>
    <row r="36" spans="1:26" ht="16.8" thickBot="1">
      <c r="A36" s="61"/>
      <c r="B36" s="74" t="s">
        <v>116</v>
      </c>
      <c r="C36" s="74" t="s">
        <v>117</v>
      </c>
      <c r="D36" s="80">
        <f t="shared" si="0"/>
        <v>65</v>
      </c>
      <c r="F36" s="26">
        <v>5</v>
      </c>
      <c r="G36" s="25">
        <v>5</v>
      </c>
      <c r="H36" s="26">
        <v>7</v>
      </c>
      <c r="I36" s="25">
        <v>7</v>
      </c>
      <c r="J36" s="26">
        <v>7</v>
      </c>
      <c r="K36" s="25">
        <v>5</v>
      </c>
      <c r="L36" s="26">
        <v>7</v>
      </c>
      <c r="M36" s="25">
        <v>7</v>
      </c>
      <c r="N36" s="26">
        <v>7</v>
      </c>
      <c r="O36" s="25">
        <v>7</v>
      </c>
      <c r="P36" s="26">
        <v>7</v>
      </c>
      <c r="Q36" s="25">
        <v>6</v>
      </c>
      <c r="R36" s="26">
        <v>6</v>
      </c>
      <c r="S36" s="25">
        <v>5.5</v>
      </c>
      <c r="T36" s="26">
        <v>7</v>
      </c>
      <c r="U36" s="27">
        <v>14</v>
      </c>
      <c r="V36" s="27">
        <v>14</v>
      </c>
      <c r="W36" s="27">
        <v>12</v>
      </c>
      <c r="X36" s="27">
        <v>14</v>
      </c>
      <c r="Z36" s="28">
        <f t="shared" si="1"/>
        <v>149.5</v>
      </c>
    </row>
    <row r="37" spans="1:26" ht="16.8" thickBot="1">
      <c r="A37" s="61"/>
      <c r="B37" s="74" t="s">
        <v>118</v>
      </c>
      <c r="C37" s="74" t="s">
        <v>119</v>
      </c>
      <c r="D37" s="83" t="s">
        <v>161</v>
      </c>
      <c r="Z37" s="28">
        <f t="shared" si="1"/>
        <v>0</v>
      </c>
    </row>
    <row r="38" spans="1:26" ht="16.8" thickBot="1">
      <c r="A38" s="61"/>
      <c r="B38" s="74" t="s">
        <v>120</v>
      </c>
      <c r="C38" s="74" t="s">
        <v>121</v>
      </c>
      <c r="D38" s="80">
        <f t="shared" si="0"/>
        <v>67.391304347826093</v>
      </c>
      <c r="F38" s="26">
        <v>7</v>
      </c>
      <c r="G38" s="25">
        <v>7</v>
      </c>
      <c r="H38" s="26">
        <v>7</v>
      </c>
      <c r="I38" s="25">
        <v>7</v>
      </c>
      <c r="J38" s="26">
        <v>7</v>
      </c>
      <c r="K38" s="25">
        <v>6</v>
      </c>
      <c r="L38" s="26">
        <v>7</v>
      </c>
      <c r="M38" s="25">
        <v>6</v>
      </c>
      <c r="N38" s="26">
        <v>7</v>
      </c>
      <c r="O38" s="25">
        <v>7</v>
      </c>
      <c r="P38" s="26">
        <v>7</v>
      </c>
      <c r="Q38" s="25">
        <v>7</v>
      </c>
      <c r="R38" s="26">
        <v>6</v>
      </c>
      <c r="S38" s="25">
        <v>5</v>
      </c>
      <c r="T38" s="26">
        <v>6</v>
      </c>
      <c r="U38" s="27">
        <v>14</v>
      </c>
      <c r="V38" s="27">
        <v>14</v>
      </c>
      <c r="W38" s="27">
        <v>14</v>
      </c>
      <c r="X38" s="27">
        <v>14</v>
      </c>
      <c r="Z38" s="28">
        <f t="shared" si="1"/>
        <v>155</v>
      </c>
    </row>
    <row r="39" spans="1:26" ht="16.8" thickBot="1">
      <c r="A39" s="82"/>
      <c r="B39" s="74" t="s">
        <v>122</v>
      </c>
      <c r="C39" s="74" t="s">
        <v>123</v>
      </c>
      <c r="D39" s="80">
        <f t="shared" si="0"/>
        <v>63.913043478260867</v>
      </c>
      <c r="F39" s="26">
        <v>6</v>
      </c>
      <c r="G39" s="25">
        <v>7</v>
      </c>
      <c r="H39" s="26">
        <v>6.5</v>
      </c>
      <c r="I39" s="25">
        <v>7</v>
      </c>
      <c r="J39" s="26">
        <v>5</v>
      </c>
      <c r="K39" s="25">
        <v>7</v>
      </c>
      <c r="L39" s="26">
        <v>7</v>
      </c>
      <c r="M39" s="25">
        <v>6</v>
      </c>
      <c r="N39" s="26">
        <v>6</v>
      </c>
      <c r="O39" s="25">
        <v>7</v>
      </c>
      <c r="P39" s="26">
        <v>7</v>
      </c>
      <c r="Q39" s="25">
        <v>6.5</v>
      </c>
      <c r="R39" s="26">
        <v>5</v>
      </c>
      <c r="S39" s="25">
        <v>5</v>
      </c>
      <c r="T39" s="26">
        <v>7</v>
      </c>
      <c r="U39" s="27">
        <v>14</v>
      </c>
      <c r="V39" s="27">
        <v>14</v>
      </c>
      <c r="W39" s="27">
        <v>10</v>
      </c>
      <c r="X39" s="27">
        <v>14</v>
      </c>
      <c r="Z39" s="28">
        <f t="shared" si="1"/>
        <v>147</v>
      </c>
    </row>
    <row r="40" spans="1:26" ht="15" thickBot="1">
      <c r="B40" s="74" t="s">
        <v>124</v>
      </c>
      <c r="C40" s="74" t="s">
        <v>125</v>
      </c>
      <c r="D40" s="80">
        <f t="shared" si="0"/>
        <v>56.739130434782616</v>
      </c>
      <c r="F40" s="26">
        <v>5</v>
      </c>
      <c r="G40" s="25">
        <v>7</v>
      </c>
      <c r="H40" s="26">
        <v>5</v>
      </c>
      <c r="I40" s="25">
        <v>6</v>
      </c>
      <c r="J40" s="26">
        <v>5.5</v>
      </c>
      <c r="K40" s="25">
        <v>5</v>
      </c>
      <c r="L40" s="26">
        <v>5</v>
      </c>
      <c r="M40" s="25">
        <v>6</v>
      </c>
      <c r="N40" s="26">
        <v>5</v>
      </c>
      <c r="O40" s="25">
        <v>5.5</v>
      </c>
      <c r="P40" s="26">
        <v>5.5</v>
      </c>
      <c r="Q40" s="25">
        <v>6</v>
      </c>
      <c r="R40" s="26">
        <v>5</v>
      </c>
      <c r="S40" s="25">
        <v>5</v>
      </c>
      <c r="T40" s="26">
        <v>6</v>
      </c>
      <c r="U40" s="27">
        <v>14</v>
      </c>
      <c r="V40" s="27">
        <v>14</v>
      </c>
      <c r="W40" s="27">
        <v>8</v>
      </c>
      <c r="X40" s="27">
        <v>12</v>
      </c>
      <c r="Z40" s="28">
        <f t="shared" si="1"/>
        <v>130.5</v>
      </c>
    </row>
    <row r="41" spans="1:26" ht="15" thickBot="1">
      <c r="B41" s="74" t="s">
        <v>33</v>
      </c>
      <c r="C41" s="74" t="s">
        <v>126</v>
      </c>
      <c r="D41" s="80">
        <v>67.28</v>
      </c>
      <c r="F41" s="26">
        <v>7</v>
      </c>
      <c r="G41" s="25">
        <v>7</v>
      </c>
      <c r="H41" s="26">
        <v>7</v>
      </c>
      <c r="I41" s="25">
        <v>7</v>
      </c>
      <c r="J41" s="26">
        <v>7</v>
      </c>
      <c r="K41" s="25">
        <v>6</v>
      </c>
      <c r="L41" s="26">
        <v>6</v>
      </c>
      <c r="M41" s="25">
        <v>6</v>
      </c>
      <c r="N41" s="26">
        <v>7</v>
      </c>
      <c r="O41" s="25">
        <v>7</v>
      </c>
      <c r="P41" s="26">
        <v>7</v>
      </c>
      <c r="Q41" s="25">
        <v>7</v>
      </c>
      <c r="R41" s="26">
        <v>7</v>
      </c>
      <c r="S41" s="25">
        <v>6</v>
      </c>
      <c r="T41" s="26">
        <v>7</v>
      </c>
      <c r="U41" s="27">
        <v>14</v>
      </c>
      <c r="V41" s="27">
        <v>14</v>
      </c>
      <c r="W41" s="27">
        <v>14</v>
      </c>
      <c r="X41" s="27">
        <v>14</v>
      </c>
      <c r="Z41" s="28">
        <f t="shared" si="1"/>
        <v>157</v>
      </c>
    </row>
    <row r="42" spans="1:26" ht="15" thickBot="1">
      <c r="B42" s="74" t="s">
        <v>127</v>
      </c>
      <c r="C42" s="74" t="s">
        <v>128</v>
      </c>
      <c r="D42" s="80">
        <f t="shared" si="0"/>
        <v>58.913043478260875</v>
      </c>
      <c r="F42" s="26">
        <v>5</v>
      </c>
      <c r="G42" s="25">
        <v>6</v>
      </c>
      <c r="H42" s="26">
        <v>5</v>
      </c>
      <c r="I42" s="25">
        <v>6</v>
      </c>
      <c r="J42" s="26">
        <v>6</v>
      </c>
      <c r="K42" s="25">
        <v>6</v>
      </c>
      <c r="L42" s="26">
        <v>6</v>
      </c>
      <c r="M42" s="25">
        <v>6</v>
      </c>
      <c r="N42" s="26">
        <v>5.5</v>
      </c>
      <c r="O42" s="25">
        <v>6</v>
      </c>
      <c r="P42" s="26">
        <v>6</v>
      </c>
      <c r="Q42" s="25">
        <v>6</v>
      </c>
      <c r="R42" s="26">
        <v>6</v>
      </c>
      <c r="S42" s="25">
        <v>6</v>
      </c>
      <c r="T42" s="26">
        <v>6</v>
      </c>
      <c r="U42" s="27">
        <v>14</v>
      </c>
      <c r="V42" s="27">
        <v>12</v>
      </c>
      <c r="W42" s="27">
        <v>10</v>
      </c>
      <c r="X42" s="27">
        <v>12</v>
      </c>
      <c r="Z42" s="28">
        <f t="shared" si="1"/>
        <v>135.5</v>
      </c>
    </row>
    <row r="43" spans="1:26" ht="15" thickBot="1">
      <c r="B43" s="74" t="s">
        <v>129</v>
      </c>
      <c r="C43" s="74" t="s">
        <v>130</v>
      </c>
      <c r="D43" s="80">
        <f t="shared" si="0"/>
        <v>66.304347826086953</v>
      </c>
      <c r="F43" s="26">
        <v>5</v>
      </c>
      <c r="G43" s="25">
        <v>7</v>
      </c>
      <c r="H43" s="26">
        <v>7</v>
      </c>
      <c r="I43" s="25">
        <v>7</v>
      </c>
      <c r="J43" s="26">
        <v>7</v>
      </c>
      <c r="K43" s="25">
        <v>7</v>
      </c>
      <c r="L43" s="26">
        <v>7</v>
      </c>
      <c r="M43" s="25">
        <v>7</v>
      </c>
      <c r="N43" s="26">
        <v>5</v>
      </c>
      <c r="O43" s="25">
        <v>7</v>
      </c>
      <c r="P43" s="26">
        <v>7</v>
      </c>
      <c r="Q43" s="25">
        <v>6</v>
      </c>
      <c r="R43" s="26">
        <v>6</v>
      </c>
      <c r="S43" s="25">
        <v>6.5</v>
      </c>
      <c r="T43" s="26">
        <v>5</v>
      </c>
      <c r="U43" s="27">
        <v>14</v>
      </c>
      <c r="V43" s="27">
        <v>14</v>
      </c>
      <c r="W43" s="27">
        <v>14</v>
      </c>
      <c r="X43" s="27">
        <v>14</v>
      </c>
      <c r="Z43" s="28">
        <f>SUM(F43:Y43)</f>
        <v>152.5</v>
      </c>
    </row>
    <row r="44" spans="1:26" ht="15" thickBot="1">
      <c r="B44" s="74" t="s">
        <v>131</v>
      </c>
      <c r="C44" s="74" t="s">
        <v>132</v>
      </c>
      <c r="D44" s="80">
        <f t="shared" si="0"/>
        <v>59.130434782608695</v>
      </c>
      <c r="F44" s="26">
        <v>5</v>
      </c>
      <c r="G44" s="25">
        <v>6</v>
      </c>
      <c r="H44" s="26">
        <v>6</v>
      </c>
      <c r="I44" s="25">
        <v>6</v>
      </c>
      <c r="J44" s="26">
        <v>6.5</v>
      </c>
      <c r="K44" s="25">
        <v>6.5</v>
      </c>
      <c r="L44" s="26">
        <v>7</v>
      </c>
      <c r="M44" s="25">
        <v>6</v>
      </c>
      <c r="N44" s="26">
        <v>6</v>
      </c>
      <c r="O44" s="25">
        <v>6</v>
      </c>
      <c r="P44" s="26">
        <v>5.5</v>
      </c>
      <c r="Q44" s="25">
        <v>6</v>
      </c>
      <c r="R44" s="26">
        <v>5.5</v>
      </c>
      <c r="S44" s="25">
        <v>5</v>
      </c>
      <c r="T44" s="26">
        <v>5</v>
      </c>
      <c r="U44" s="27">
        <v>14</v>
      </c>
      <c r="V44" s="27">
        <v>12</v>
      </c>
      <c r="W44" s="27">
        <v>12</v>
      </c>
      <c r="X44" s="27">
        <v>10</v>
      </c>
      <c r="Z44" s="28">
        <f t="shared" si="1"/>
        <v>136</v>
      </c>
    </row>
    <row r="45" spans="1:26" ht="15" thickBot="1">
      <c r="B45" s="74" t="s">
        <v>133</v>
      </c>
      <c r="C45" s="74" t="s">
        <v>134</v>
      </c>
      <c r="D45" s="80">
        <f t="shared" si="0"/>
        <v>59.565217391304351</v>
      </c>
      <c r="F45" s="26">
        <v>6</v>
      </c>
      <c r="G45" s="25">
        <v>7</v>
      </c>
      <c r="H45" s="26">
        <v>6</v>
      </c>
      <c r="I45" s="25">
        <v>6.5</v>
      </c>
      <c r="J45" s="26">
        <v>6.5</v>
      </c>
      <c r="K45" s="25">
        <v>6</v>
      </c>
      <c r="L45" s="26">
        <v>6</v>
      </c>
      <c r="M45" s="25">
        <v>6</v>
      </c>
      <c r="N45" s="26">
        <v>6</v>
      </c>
      <c r="O45" s="25">
        <v>6</v>
      </c>
      <c r="P45" s="26">
        <v>6.5</v>
      </c>
      <c r="Q45" s="25">
        <v>5.5</v>
      </c>
      <c r="R45" s="26">
        <v>6</v>
      </c>
      <c r="S45" s="25">
        <v>5</v>
      </c>
      <c r="T45" s="26">
        <v>6</v>
      </c>
      <c r="U45" s="27">
        <v>14</v>
      </c>
      <c r="V45" s="27">
        <v>10</v>
      </c>
      <c r="W45" s="27">
        <v>10</v>
      </c>
      <c r="X45" s="27">
        <v>12</v>
      </c>
      <c r="Z45" s="28">
        <f t="shared" si="1"/>
        <v>137</v>
      </c>
    </row>
    <row r="46" spans="1:26" ht="15" thickBot="1">
      <c r="B46" s="74" t="s">
        <v>135</v>
      </c>
      <c r="C46" s="74" t="s">
        <v>136</v>
      </c>
      <c r="D46" s="80">
        <f t="shared" si="0"/>
        <v>64.130434782608688</v>
      </c>
      <c r="F46" s="26">
        <v>5</v>
      </c>
      <c r="G46" s="25">
        <v>7</v>
      </c>
      <c r="H46" s="26">
        <v>7</v>
      </c>
      <c r="I46" s="25">
        <v>7</v>
      </c>
      <c r="J46" s="26">
        <v>7</v>
      </c>
      <c r="K46" s="25">
        <v>6</v>
      </c>
      <c r="L46" s="26">
        <v>6.5</v>
      </c>
      <c r="M46" s="25">
        <v>6</v>
      </c>
      <c r="N46" s="26">
        <v>6</v>
      </c>
      <c r="O46" s="25">
        <v>7</v>
      </c>
      <c r="P46" s="26">
        <v>7</v>
      </c>
      <c r="Q46" s="25">
        <v>6</v>
      </c>
      <c r="R46" s="26">
        <v>6</v>
      </c>
      <c r="S46" s="25">
        <v>6</v>
      </c>
      <c r="T46" s="26">
        <v>6</v>
      </c>
      <c r="U46" s="27">
        <v>14</v>
      </c>
      <c r="V46" s="27">
        <v>12</v>
      </c>
      <c r="W46" s="27">
        <v>12</v>
      </c>
      <c r="X46" s="27">
        <v>14</v>
      </c>
      <c r="Z46" s="28">
        <f t="shared" si="1"/>
        <v>147.5</v>
      </c>
    </row>
    <row r="47" spans="1:26" ht="15" thickBot="1">
      <c r="B47" s="74" t="s">
        <v>137</v>
      </c>
      <c r="C47" s="74" t="s">
        <v>138</v>
      </c>
      <c r="D47" s="80">
        <f t="shared" si="0"/>
        <v>0</v>
      </c>
      <c r="Z47" s="28">
        <f t="shared" si="1"/>
        <v>0</v>
      </c>
    </row>
    <row r="48" spans="1:26" ht="15" thickBot="1">
      <c r="B48" s="74" t="s">
        <v>139</v>
      </c>
      <c r="C48" s="74" t="s">
        <v>140</v>
      </c>
      <c r="D48" s="80">
        <f t="shared" si="0"/>
        <v>0</v>
      </c>
      <c r="Z48" s="28">
        <f t="shared" si="1"/>
        <v>0</v>
      </c>
    </row>
    <row r="49" spans="2:26" ht="15" thickBot="1">
      <c r="B49" s="74" t="s">
        <v>141</v>
      </c>
      <c r="C49" s="74" t="s">
        <v>142</v>
      </c>
      <c r="D49" s="83" t="s">
        <v>161</v>
      </c>
    </row>
    <row r="50" spans="2:26" ht="15" thickBot="1">
      <c r="B50" s="74" t="s">
        <v>143</v>
      </c>
      <c r="C50" s="74" t="s">
        <v>144</v>
      </c>
      <c r="D50" s="83" t="s">
        <v>161</v>
      </c>
      <c r="Z50" s="28">
        <f t="shared" si="1"/>
        <v>0</v>
      </c>
    </row>
    <row r="51" spans="2:26" ht="15" thickBot="1">
      <c r="B51" s="74" t="s">
        <v>25</v>
      </c>
      <c r="C51" s="74" t="s">
        <v>145</v>
      </c>
      <c r="D51" s="80">
        <f t="shared" si="0"/>
        <v>66.739130434782609</v>
      </c>
      <c r="F51" s="26">
        <v>6</v>
      </c>
      <c r="G51" s="25">
        <v>7</v>
      </c>
      <c r="H51" s="26">
        <v>6</v>
      </c>
      <c r="I51" s="25">
        <v>7</v>
      </c>
      <c r="J51" s="26">
        <v>6</v>
      </c>
      <c r="K51" s="25">
        <v>7</v>
      </c>
      <c r="L51" s="26">
        <v>7</v>
      </c>
      <c r="M51" s="25">
        <v>6</v>
      </c>
      <c r="N51" s="26">
        <v>7</v>
      </c>
      <c r="O51" s="25">
        <v>7</v>
      </c>
      <c r="P51" s="26">
        <v>7</v>
      </c>
      <c r="Q51" s="25">
        <v>7</v>
      </c>
      <c r="R51" s="26">
        <v>6.5</v>
      </c>
      <c r="S51" s="25">
        <v>6</v>
      </c>
      <c r="T51" s="26">
        <v>7</v>
      </c>
      <c r="U51" s="27">
        <v>14</v>
      </c>
      <c r="V51" s="27">
        <v>12</v>
      </c>
      <c r="W51" s="27">
        <v>14</v>
      </c>
      <c r="X51" s="27">
        <v>14</v>
      </c>
      <c r="Z51" s="28">
        <f t="shared" si="1"/>
        <v>153.5</v>
      </c>
    </row>
    <row r="52" spans="2:26" ht="15" thickBot="1">
      <c r="B52" s="74" t="s">
        <v>146</v>
      </c>
      <c r="C52" s="74" t="s">
        <v>147</v>
      </c>
      <c r="D52" s="80">
        <v>65.52</v>
      </c>
      <c r="F52" s="26">
        <v>6</v>
      </c>
      <c r="G52" s="25">
        <v>7</v>
      </c>
      <c r="H52" s="26">
        <v>7</v>
      </c>
      <c r="I52" s="25">
        <v>7</v>
      </c>
      <c r="J52" s="26">
        <v>7</v>
      </c>
      <c r="K52" s="25">
        <v>6</v>
      </c>
      <c r="L52" s="26">
        <v>5</v>
      </c>
      <c r="M52" s="25">
        <v>6</v>
      </c>
      <c r="N52" s="26">
        <v>7</v>
      </c>
      <c r="O52" s="25">
        <v>7</v>
      </c>
      <c r="P52" s="26">
        <v>7</v>
      </c>
      <c r="Q52" s="25">
        <v>7</v>
      </c>
      <c r="R52" s="26">
        <v>7</v>
      </c>
      <c r="S52" s="25">
        <v>6</v>
      </c>
      <c r="T52" s="26">
        <v>7</v>
      </c>
      <c r="U52" s="27">
        <v>14</v>
      </c>
      <c r="V52" s="27">
        <v>14</v>
      </c>
      <c r="W52" s="27">
        <v>12</v>
      </c>
      <c r="X52" s="27">
        <v>14</v>
      </c>
      <c r="Z52" s="28">
        <f t="shared" si="1"/>
        <v>153</v>
      </c>
    </row>
    <row r="53" spans="2:26" ht="15" thickBot="1">
      <c r="B53" s="74" t="s">
        <v>148</v>
      </c>
      <c r="C53" s="74" t="s">
        <v>149</v>
      </c>
      <c r="D53" s="80">
        <f t="shared" si="0"/>
        <v>66.086956521739125</v>
      </c>
      <c r="F53" s="26">
        <v>5</v>
      </c>
      <c r="G53" s="25">
        <v>7</v>
      </c>
      <c r="H53" s="26">
        <v>7</v>
      </c>
      <c r="I53" s="25">
        <v>7</v>
      </c>
      <c r="J53" s="26">
        <v>7</v>
      </c>
      <c r="K53" s="25">
        <v>7</v>
      </c>
      <c r="L53" s="26">
        <v>7</v>
      </c>
      <c r="M53" s="25">
        <v>7</v>
      </c>
      <c r="N53" s="26">
        <v>7</v>
      </c>
      <c r="O53" s="25">
        <v>6</v>
      </c>
      <c r="P53" s="26">
        <v>7</v>
      </c>
      <c r="Q53" s="25">
        <v>6</v>
      </c>
      <c r="R53" s="26">
        <v>7</v>
      </c>
      <c r="S53" s="25">
        <v>6</v>
      </c>
      <c r="T53" s="26">
        <v>7</v>
      </c>
      <c r="U53" s="27">
        <v>14</v>
      </c>
      <c r="V53" s="27">
        <v>14</v>
      </c>
      <c r="W53" s="27">
        <v>12</v>
      </c>
      <c r="X53" s="27">
        <v>12</v>
      </c>
      <c r="Z53" s="28">
        <f t="shared" si="1"/>
        <v>152</v>
      </c>
    </row>
    <row r="54" spans="2:26" ht="15" thickBot="1">
      <c r="B54" s="74" t="s">
        <v>150</v>
      </c>
      <c r="C54" s="74" t="s">
        <v>151</v>
      </c>
      <c r="D54" s="80">
        <f t="shared" si="0"/>
        <v>54.347826086956516</v>
      </c>
      <c r="F54" s="26">
        <v>5</v>
      </c>
      <c r="G54" s="25">
        <v>6</v>
      </c>
      <c r="H54" s="26">
        <v>6</v>
      </c>
      <c r="I54" s="25">
        <v>6</v>
      </c>
      <c r="J54" s="26">
        <v>6</v>
      </c>
      <c r="K54" s="25">
        <v>4</v>
      </c>
      <c r="L54" s="26">
        <v>5</v>
      </c>
      <c r="M54" s="25">
        <v>5</v>
      </c>
      <c r="N54" s="26">
        <v>5.5</v>
      </c>
      <c r="O54" s="25">
        <v>5.5</v>
      </c>
      <c r="P54" s="26">
        <v>5.5</v>
      </c>
      <c r="Q54" s="25">
        <v>5</v>
      </c>
      <c r="R54" s="26">
        <v>5.5</v>
      </c>
      <c r="S54" s="25">
        <v>6</v>
      </c>
      <c r="T54" s="26">
        <v>5</v>
      </c>
      <c r="U54" s="27">
        <v>12</v>
      </c>
      <c r="V54" s="27">
        <v>12</v>
      </c>
      <c r="W54" s="27">
        <v>10</v>
      </c>
      <c r="X54" s="27">
        <v>10</v>
      </c>
      <c r="Z54" s="28">
        <f t="shared" si="1"/>
        <v>125</v>
      </c>
    </row>
    <row r="55" spans="2:26" ht="15" thickBot="1">
      <c r="B55" s="74" t="s">
        <v>152</v>
      </c>
      <c r="C55" s="74" t="s">
        <v>153</v>
      </c>
      <c r="D55" s="80">
        <f t="shared" si="0"/>
        <v>63.260869565217391</v>
      </c>
      <c r="F55" s="26">
        <v>5</v>
      </c>
      <c r="G55" s="25">
        <v>6</v>
      </c>
      <c r="H55" s="26">
        <v>6</v>
      </c>
      <c r="I55" s="25">
        <v>7</v>
      </c>
      <c r="J55" s="26">
        <v>7</v>
      </c>
      <c r="K55" s="25">
        <v>6</v>
      </c>
      <c r="L55" s="26">
        <v>7</v>
      </c>
      <c r="M55" s="25">
        <v>6</v>
      </c>
      <c r="N55" s="26">
        <v>6</v>
      </c>
      <c r="O55" s="25">
        <v>6</v>
      </c>
      <c r="P55" s="26">
        <v>7</v>
      </c>
      <c r="Q55" s="25">
        <v>7</v>
      </c>
      <c r="R55" s="26">
        <v>6.5</v>
      </c>
      <c r="S55" s="25">
        <v>6</v>
      </c>
      <c r="T55" s="26">
        <v>5</v>
      </c>
      <c r="U55" s="27">
        <v>14</v>
      </c>
      <c r="V55" s="27">
        <v>14</v>
      </c>
      <c r="W55" s="27">
        <v>12</v>
      </c>
      <c r="X55" s="27">
        <v>12</v>
      </c>
      <c r="Z55" s="28">
        <f t="shared" si="1"/>
        <v>145.5</v>
      </c>
    </row>
    <row r="56" spans="2:26" ht="15" thickBot="1">
      <c r="B56" s="74" t="s">
        <v>154</v>
      </c>
      <c r="C56" s="74" t="s">
        <v>155</v>
      </c>
      <c r="D56" s="80">
        <f t="shared" si="0"/>
        <v>0</v>
      </c>
      <c r="Z56" s="28">
        <f t="shared" si="1"/>
        <v>0</v>
      </c>
    </row>
    <row r="57" spans="2:26" ht="15" thickBot="1">
      <c r="B57" s="75" t="s">
        <v>74</v>
      </c>
      <c r="C57" s="75" t="s">
        <v>156</v>
      </c>
      <c r="D57" s="80">
        <f t="shared" si="0"/>
        <v>71.304347826086953</v>
      </c>
      <c r="F57" s="26">
        <v>7</v>
      </c>
      <c r="G57" s="25">
        <v>7</v>
      </c>
      <c r="H57" s="26">
        <v>7</v>
      </c>
      <c r="I57" s="25">
        <v>7</v>
      </c>
      <c r="J57" s="26">
        <v>7</v>
      </c>
      <c r="K57" s="25">
        <v>7.5</v>
      </c>
      <c r="L57" s="26">
        <v>7</v>
      </c>
      <c r="M57" s="25">
        <v>7</v>
      </c>
      <c r="N57" s="26">
        <v>7</v>
      </c>
      <c r="O57" s="25">
        <v>7</v>
      </c>
      <c r="P57" s="26">
        <v>7</v>
      </c>
      <c r="Q57" s="25">
        <v>7</v>
      </c>
      <c r="R57" s="26">
        <v>7</v>
      </c>
      <c r="S57" s="25">
        <v>6.5</v>
      </c>
      <c r="T57" s="26">
        <v>7</v>
      </c>
      <c r="U57" s="27">
        <v>16</v>
      </c>
      <c r="V57" s="27">
        <v>15</v>
      </c>
      <c r="W57" s="27">
        <v>14</v>
      </c>
      <c r="X57" s="27">
        <v>14</v>
      </c>
      <c r="Z57" s="28">
        <f t="shared" si="1"/>
        <v>164</v>
      </c>
    </row>
    <row r="58" spans="2:26">
      <c r="B58" s="75" t="s">
        <v>157</v>
      </c>
      <c r="C58" s="75" t="s">
        <v>158</v>
      </c>
      <c r="D58" s="80">
        <f t="shared" si="0"/>
        <v>68.043478260869563</v>
      </c>
      <c r="F58" s="26">
        <v>6</v>
      </c>
      <c r="G58" s="25">
        <v>7</v>
      </c>
      <c r="H58" s="26">
        <v>7</v>
      </c>
      <c r="I58" s="25">
        <v>7</v>
      </c>
      <c r="J58" s="26">
        <v>7</v>
      </c>
      <c r="K58" s="25">
        <v>7</v>
      </c>
      <c r="L58" s="26">
        <v>6</v>
      </c>
      <c r="M58" s="25">
        <v>6</v>
      </c>
      <c r="N58" s="26">
        <v>6</v>
      </c>
      <c r="O58" s="25">
        <v>7</v>
      </c>
      <c r="P58" s="26">
        <v>7</v>
      </c>
      <c r="Q58" s="25">
        <v>7</v>
      </c>
      <c r="R58" s="26">
        <v>7</v>
      </c>
      <c r="S58" s="25">
        <v>6.5</v>
      </c>
      <c r="T58" s="26">
        <v>7</v>
      </c>
      <c r="U58" s="27">
        <v>14</v>
      </c>
      <c r="V58" s="27">
        <v>14</v>
      </c>
      <c r="W58" s="27">
        <v>14</v>
      </c>
      <c r="X58" s="27">
        <v>14</v>
      </c>
      <c r="Z58" s="28">
        <f t="shared" si="1"/>
        <v>156.5</v>
      </c>
    </row>
    <row r="59" spans="2:26">
      <c r="Z59" s="28">
        <f t="shared" si="1"/>
        <v>0</v>
      </c>
    </row>
    <row r="60" spans="2:26">
      <c r="Z60" s="28">
        <f t="shared" si="1"/>
        <v>0</v>
      </c>
    </row>
    <row r="61" spans="2:26">
      <c r="Z61" s="28">
        <f t="shared" si="1"/>
        <v>0</v>
      </c>
    </row>
    <row r="62" spans="2:26">
      <c r="Z62" s="28">
        <f t="shared" si="1"/>
        <v>0</v>
      </c>
    </row>
    <row r="63" spans="2:26">
      <c r="Z63" s="28">
        <f t="shared" si="1"/>
        <v>0</v>
      </c>
    </row>
    <row r="64" spans="2:26">
      <c r="Z64" s="28">
        <f t="shared" si="1"/>
        <v>0</v>
      </c>
    </row>
    <row r="65" spans="26:26">
      <c r="Z65" s="28">
        <f t="shared" si="1"/>
        <v>0</v>
      </c>
    </row>
    <row r="66" spans="26:26">
      <c r="Z66" s="28">
        <f t="shared" si="1"/>
        <v>0</v>
      </c>
    </row>
    <row r="67" spans="26:26">
      <c r="Z67" s="28">
        <f t="shared" si="1"/>
        <v>0</v>
      </c>
    </row>
    <row r="68" spans="26:26">
      <c r="Z68" s="28">
        <f t="shared" si="1"/>
        <v>0</v>
      </c>
    </row>
    <row r="69" spans="26:26">
      <c r="Z69" s="28">
        <f t="shared" ref="Z69:Z132" si="2">SUM(F69:X69)</f>
        <v>0</v>
      </c>
    </row>
    <row r="70" spans="26:26">
      <c r="Z70" s="28">
        <f t="shared" si="2"/>
        <v>0</v>
      </c>
    </row>
    <row r="71" spans="26:26">
      <c r="Z71" s="28">
        <f t="shared" si="2"/>
        <v>0</v>
      </c>
    </row>
    <row r="72" spans="26:26">
      <c r="Z72" s="28">
        <f t="shared" si="2"/>
        <v>0</v>
      </c>
    </row>
    <row r="73" spans="26:26">
      <c r="Z73" s="28">
        <f t="shared" si="2"/>
        <v>0</v>
      </c>
    </row>
    <row r="74" spans="26:26">
      <c r="Z74" s="28">
        <f t="shared" si="2"/>
        <v>0</v>
      </c>
    </row>
    <row r="75" spans="26:26">
      <c r="Z75" s="28">
        <f t="shared" si="2"/>
        <v>0</v>
      </c>
    </row>
    <row r="76" spans="26:26">
      <c r="Z76" s="28">
        <f t="shared" si="2"/>
        <v>0</v>
      </c>
    </row>
    <row r="77" spans="26:26">
      <c r="Z77" s="28">
        <f t="shared" si="2"/>
        <v>0</v>
      </c>
    </row>
    <row r="78" spans="26:26">
      <c r="Z78" s="28">
        <f t="shared" si="2"/>
        <v>0</v>
      </c>
    </row>
    <row r="79" spans="26:26">
      <c r="Z79" s="28">
        <f t="shared" si="2"/>
        <v>0</v>
      </c>
    </row>
    <row r="80" spans="26:26">
      <c r="Z80" s="28">
        <f t="shared" si="2"/>
        <v>0</v>
      </c>
    </row>
    <row r="81" spans="26:26">
      <c r="Z81" s="28">
        <f t="shared" si="2"/>
        <v>0</v>
      </c>
    </row>
    <row r="82" spans="26:26">
      <c r="Z82" s="28">
        <f t="shared" si="2"/>
        <v>0</v>
      </c>
    </row>
    <row r="83" spans="26:26">
      <c r="Z83" s="28">
        <f t="shared" si="2"/>
        <v>0</v>
      </c>
    </row>
    <row r="84" spans="26:26">
      <c r="Z84" s="28">
        <f t="shared" si="2"/>
        <v>0</v>
      </c>
    </row>
    <row r="85" spans="26:26">
      <c r="Z85" s="28">
        <f t="shared" si="2"/>
        <v>0</v>
      </c>
    </row>
    <row r="86" spans="26:26">
      <c r="Z86" s="28">
        <f t="shared" si="2"/>
        <v>0</v>
      </c>
    </row>
    <row r="87" spans="26:26">
      <c r="Z87" s="28">
        <f t="shared" si="2"/>
        <v>0</v>
      </c>
    </row>
    <row r="88" spans="26:26">
      <c r="Z88" s="28">
        <f t="shared" si="2"/>
        <v>0</v>
      </c>
    </row>
    <row r="89" spans="26:26">
      <c r="Z89" s="28">
        <f t="shared" si="2"/>
        <v>0</v>
      </c>
    </row>
    <row r="90" spans="26:26">
      <c r="Z90" s="28">
        <f t="shared" si="2"/>
        <v>0</v>
      </c>
    </row>
    <row r="91" spans="26:26">
      <c r="Z91" s="28">
        <f t="shared" si="2"/>
        <v>0</v>
      </c>
    </row>
    <row r="92" spans="26:26">
      <c r="Z92" s="28">
        <f t="shared" si="2"/>
        <v>0</v>
      </c>
    </row>
    <row r="93" spans="26:26">
      <c r="Z93" s="28">
        <f t="shared" si="2"/>
        <v>0</v>
      </c>
    </row>
    <row r="94" spans="26:26">
      <c r="Z94" s="28">
        <f t="shared" si="2"/>
        <v>0</v>
      </c>
    </row>
    <row r="95" spans="26:26">
      <c r="Z95" s="28">
        <f t="shared" si="2"/>
        <v>0</v>
      </c>
    </row>
    <row r="96" spans="26:26">
      <c r="Z96" s="28">
        <f t="shared" si="2"/>
        <v>0</v>
      </c>
    </row>
    <row r="97" spans="26:26">
      <c r="Z97" s="28">
        <f t="shared" si="2"/>
        <v>0</v>
      </c>
    </row>
    <row r="98" spans="26:26">
      <c r="Z98" s="28">
        <f t="shared" si="2"/>
        <v>0</v>
      </c>
    </row>
    <row r="99" spans="26:26">
      <c r="Z99" s="28">
        <f t="shared" si="2"/>
        <v>0</v>
      </c>
    </row>
    <row r="100" spans="26:26">
      <c r="Z100" s="28">
        <f t="shared" si="2"/>
        <v>0</v>
      </c>
    </row>
    <row r="101" spans="26:26">
      <c r="Z101" s="28">
        <f t="shared" si="2"/>
        <v>0</v>
      </c>
    </row>
    <row r="102" spans="26:26">
      <c r="Z102" s="28">
        <f t="shared" si="2"/>
        <v>0</v>
      </c>
    </row>
    <row r="103" spans="26:26">
      <c r="Z103" s="28">
        <f t="shared" si="2"/>
        <v>0</v>
      </c>
    </row>
    <row r="104" spans="26:26">
      <c r="Z104" s="28">
        <f t="shared" si="2"/>
        <v>0</v>
      </c>
    </row>
    <row r="105" spans="26:26">
      <c r="Z105" s="28">
        <f t="shared" si="2"/>
        <v>0</v>
      </c>
    </row>
    <row r="106" spans="26:26">
      <c r="Z106" s="28">
        <f t="shared" si="2"/>
        <v>0</v>
      </c>
    </row>
    <row r="107" spans="26:26">
      <c r="Z107" s="28">
        <f t="shared" si="2"/>
        <v>0</v>
      </c>
    </row>
    <row r="108" spans="26:26">
      <c r="Z108" s="28">
        <f t="shared" si="2"/>
        <v>0</v>
      </c>
    </row>
    <row r="109" spans="26:26">
      <c r="Z109" s="28">
        <f t="shared" si="2"/>
        <v>0</v>
      </c>
    </row>
    <row r="110" spans="26:26">
      <c r="Z110" s="28">
        <f t="shared" si="2"/>
        <v>0</v>
      </c>
    </row>
    <row r="111" spans="26:26">
      <c r="Z111" s="28">
        <f t="shared" si="2"/>
        <v>0</v>
      </c>
    </row>
    <row r="112" spans="26:26">
      <c r="Z112" s="28">
        <f t="shared" si="2"/>
        <v>0</v>
      </c>
    </row>
    <row r="113" spans="26:26">
      <c r="Z113" s="28">
        <f t="shared" si="2"/>
        <v>0</v>
      </c>
    </row>
    <row r="114" spans="26:26">
      <c r="Z114" s="28">
        <f t="shared" si="2"/>
        <v>0</v>
      </c>
    </row>
    <row r="115" spans="26:26">
      <c r="Z115" s="28">
        <f t="shared" si="2"/>
        <v>0</v>
      </c>
    </row>
    <row r="116" spans="26:26">
      <c r="Z116" s="28">
        <f t="shared" si="2"/>
        <v>0</v>
      </c>
    </row>
    <row r="117" spans="26:26">
      <c r="Z117" s="28">
        <f t="shared" si="2"/>
        <v>0</v>
      </c>
    </row>
    <row r="118" spans="26:26">
      <c r="Z118" s="28">
        <f t="shared" si="2"/>
        <v>0</v>
      </c>
    </row>
    <row r="119" spans="26:26">
      <c r="Z119" s="28">
        <f t="shared" si="2"/>
        <v>0</v>
      </c>
    </row>
    <row r="120" spans="26:26">
      <c r="Z120" s="28">
        <f t="shared" si="2"/>
        <v>0</v>
      </c>
    </row>
    <row r="121" spans="26:26">
      <c r="Z121" s="28">
        <f t="shared" si="2"/>
        <v>0</v>
      </c>
    </row>
    <row r="122" spans="26:26">
      <c r="Z122" s="28">
        <f t="shared" si="2"/>
        <v>0</v>
      </c>
    </row>
    <row r="123" spans="26:26">
      <c r="Z123" s="28">
        <f t="shared" si="2"/>
        <v>0</v>
      </c>
    </row>
    <row r="124" spans="26:26">
      <c r="Z124" s="28">
        <f t="shared" si="2"/>
        <v>0</v>
      </c>
    </row>
    <row r="125" spans="26:26">
      <c r="Z125" s="28">
        <f t="shared" si="2"/>
        <v>0</v>
      </c>
    </row>
    <row r="126" spans="26:26">
      <c r="Z126" s="28">
        <f t="shared" si="2"/>
        <v>0</v>
      </c>
    </row>
    <row r="127" spans="26:26">
      <c r="Z127" s="28">
        <f t="shared" si="2"/>
        <v>0</v>
      </c>
    </row>
    <row r="128" spans="26:26">
      <c r="Z128" s="28">
        <f t="shared" si="2"/>
        <v>0</v>
      </c>
    </row>
    <row r="129" spans="26:26">
      <c r="Z129" s="28">
        <f t="shared" si="2"/>
        <v>0</v>
      </c>
    </row>
    <row r="130" spans="26:26">
      <c r="Z130" s="28">
        <f t="shared" si="2"/>
        <v>0</v>
      </c>
    </row>
    <row r="131" spans="26:26">
      <c r="Z131" s="28">
        <f t="shared" si="2"/>
        <v>0</v>
      </c>
    </row>
    <row r="132" spans="26:26">
      <c r="Z132" s="28">
        <f t="shared" si="2"/>
        <v>0</v>
      </c>
    </row>
    <row r="133" spans="26:26">
      <c r="Z133" s="28">
        <f t="shared" ref="Z133:Z155" si="3">SUM(F133:X133)</f>
        <v>0</v>
      </c>
    </row>
    <row r="134" spans="26:26">
      <c r="Z134" s="28">
        <f t="shared" si="3"/>
        <v>0</v>
      </c>
    </row>
    <row r="135" spans="26:26">
      <c r="Z135" s="28">
        <f t="shared" si="3"/>
        <v>0</v>
      </c>
    </row>
    <row r="136" spans="26:26">
      <c r="Z136" s="28">
        <f t="shared" si="3"/>
        <v>0</v>
      </c>
    </row>
    <row r="137" spans="26:26">
      <c r="Z137" s="28">
        <f t="shared" si="3"/>
        <v>0</v>
      </c>
    </row>
    <row r="138" spans="26:26">
      <c r="Z138" s="28">
        <f t="shared" si="3"/>
        <v>0</v>
      </c>
    </row>
    <row r="139" spans="26:26">
      <c r="Z139" s="28">
        <f t="shared" si="3"/>
        <v>0</v>
      </c>
    </row>
    <row r="140" spans="26:26">
      <c r="Z140" s="28">
        <f t="shared" si="3"/>
        <v>0</v>
      </c>
    </row>
    <row r="141" spans="26:26">
      <c r="Z141" s="28">
        <f t="shared" si="3"/>
        <v>0</v>
      </c>
    </row>
    <row r="142" spans="26:26">
      <c r="Z142" s="28">
        <f t="shared" si="3"/>
        <v>0</v>
      </c>
    </row>
    <row r="143" spans="26:26">
      <c r="Z143" s="28">
        <f t="shared" si="3"/>
        <v>0</v>
      </c>
    </row>
    <row r="144" spans="26:26">
      <c r="Z144" s="28">
        <f t="shared" si="3"/>
        <v>0</v>
      </c>
    </row>
    <row r="145" spans="26:26">
      <c r="Z145" s="28">
        <f t="shared" si="3"/>
        <v>0</v>
      </c>
    </row>
    <row r="146" spans="26:26">
      <c r="Z146" s="28">
        <f t="shared" si="3"/>
        <v>0</v>
      </c>
    </row>
    <row r="147" spans="26:26">
      <c r="Z147" s="28">
        <f t="shared" si="3"/>
        <v>0</v>
      </c>
    </row>
    <row r="148" spans="26:26">
      <c r="Z148" s="28">
        <f t="shared" si="3"/>
        <v>0</v>
      </c>
    </row>
    <row r="149" spans="26:26">
      <c r="Z149" s="28">
        <f t="shared" si="3"/>
        <v>0</v>
      </c>
    </row>
    <row r="150" spans="26:26">
      <c r="Z150" s="28">
        <f t="shared" si="3"/>
        <v>0</v>
      </c>
    </row>
    <row r="151" spans="26:26">
      <c r="Z151" s="28">
        <f t="shared" si="3"/>
        <v>0</v>
      </c>
    </row>
    <row r="152" spans="26:26">
      <c r="Z152" s="28">
        <f t="shared" si="3"/>
        <v>0</v>
      </c>
    </row>
    <row r="153" spans="26:26">
      <c r="Z153" s="28">
        <f t="shared" si="3"/>
        <v>0</v>
      </c>
    </row>
    <row r="154" spans="26:26">
      <c r="Z154" s="28">
        <f t="shared" si="3"/>
        <v>0</v>
      </c>
    </row>
    <row r="155" spans="26:26">
      <c r="Z155" s="28">
        <f t="shared" si="3"/>
        <v>0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57"/>
  <sheetViews>
    <sheetView workbookViewId="0">
      <selection activeCell="B22" sqref="B22"/>
    </sheetView>
  </sheetViews>
  <sheetFormatPr defaultRowHeight="14.4"/>
  <cols>
    <col min="1" max="1" width="3" bestFit="1" customWidth="1"/>
    <col min="2" max="2" width="22.6640625" bestFit="1" customWidth="1"/>
    <col min="3" max="3" width="24" bestFit="1" customWidth="1"/>
    <col min="4" max="4" width="12.44140625" style="86" bestFit="1" customWidth="1"/>
  </cols>
  <sheetData>
    <row r="1" spans="1:4" s="43" customFormat="1" ht="28.8">
      <c r="A1" s="70"/>
      <c r="B1" s="71" t="s">
        <v>5</v>
      </c>
      <c r="C1" s="70"/>
      <c r="D1" s="84"/>
    </row>
    <row r="2" spans="1:4">
      <c r="A2" s="72" t="s">
        <v>0</v>
      </c>
      <c r="B2" s="72" t="s">
        <v>1</v>
      </c>
      <c r="C2" s="72" t="s">
        <v>2</v>
      </c>
      <c r="D2" s="85" t="s">
        <v>12</v>
      </c>
    </row>
    <row r="3" spans="1:4">
      <c r="A3" s="88">
        <v>1</v>
      </c>
      <c r="B3" s="88" t="s">
        <v>67</v>
      </c>
      <c r="C3" s="88" t="s">
        <v>68</v>
      </c>
      <c r="D3" s="89">
        <v>72.391304347826093</v>
      </c>
    </row>
    <row r="4" spans="1:4">
      <c r="A4" s="88">
        <v>2</v>
      </c>
      <c r="B4" s="88" t="s">
        <v>74</v>
      </c>
      <c r="C4" s="88" t="s">
        <v>156</v>
      </c>
      <c r="D4" s="89">
        <v>71.304347826086953</v>
      </c>
    </row>
    <row r="5" spans="1:4">
      <c r="A5" s="88">
        <v>3</v>
      </c>
      <c r="B5" s="88" t="s">
        <v>74</v>
      </c>
      <c r="C5" s="88" t="s">
        <v>75</v>
      </c>
      <c r="D5" s="89">
        <v>70.434782608695656</v>
      </c>
    </row>
    <row r="6" spans="1:4">
      <c r="A6" s="88">
        <v>4</v>
      </c>
      <c r="B6" s="88" t="s">
        <v>101</v>
      </c>
      <c r="C6" s="88" t="s">
        <v>102</v>
      </c>
      <c r="D6" s="89">
        <v>69.565217391304344</v>
      </c>
    </row>
    <row r="7" spans="1:4">
      <c r="A7" s="88">
        <v>5</v>
      </c>
      <c r="B7" s="88" t="s">
        <v>37</v>
      </c>
      <c r="C7" s="88" t="s">
        <v>38</v>
      </c>
      <c r="D7" s="89">
        <v>68.695652173913047</v>
      </c>
    </row>
    <row r="8" spans="1:4">
      <c r="A8" s="88">
        <v>6</v>
      </c>
      <c r="B8" s="88" t="s">
        <v>86</v>
      </c>
      <c r="C8" s="88" t="s">
        <v>87</v>
      </c>
      <c r="D8" s="89">
        <v>68.695652173913047</v>
      </c>
    </row>
    <row r="9" spans="1:4">
      <c r="A9" s="88">
        <v>7</v>
      </c>
      <c r="B9" s="88" t="s">
        <v>80</v>
      </c>
      <c r="C9" s="88" t="s">
        <v>81</v>
      </c>
      <c r="D9" s="89">
        <v>68.043478260869563</v>
      </c>
    </row>
    <row r="10" spans="1:4">
      <c r="A10" s="88">
        <v>8</v>
      </c>
      <c r="B10" s="88" t="s">
        <v>157</v>
      </c>
      <c r="C10" s="88" t="s">
        <v>158</v>
      </c>
      <c r="D10" s="89">
        <v>68.043478260869563</v>
      </c>
    </row>
    <row r="11" spans="1:4">
      <c r="A11" s="88">
        <v>9</v>
      </c>
      <c r="B11" s="88" t="s">
        <v>39</v>
      </c>
      <c r="C11" s="88" t="s">
        <v>115</v>
      </c>
      <c r="D11" s="89">
        <v>67.826086956521735</v>
      </c>
    </row>
    <row r="12" spans="1:4">
      <c r="A12" s="88">
        <v>10</v>
      </c>
      <c r="B12" s="88" t="s">
        <v>120</v>
      </c>
      <c r="C12" s="88" t="s">
        <v>121</v>
      </c>
      <c r="D12" s="89">
        <v>67.391304347826093</v>
      </c>
    </row>
    <row r="13" spans="1:4">
      <c r="A13" s="88">
        <v>11</v>
      </c>
      <c r="B13" s="88" t="s">
        <v>33</v>
      </c>
      <c r="C13" s="88" t="s">
        <v>126</v>
      </c>
      <c r="D13" s="89">
        <v>67.28</v>
      </c>
    </row>
    <row r="14" spans="1:4">
      <c r="A14">
        <v>12</v>
      </c>
      <c r="B14" t="s">
        <v>99</v>
      </c>
      <c r="C14" t="s">
        <v>100</v>
      </c>
      <c r="D14" s="87">
        <v>66.739130434782609</v>
      </c>
    </row>
    <row r="15" spans="1:4">
      <c r="A15">
        <v>13</v>
      </c>
      <c r="B15" t="s">
        <v>25</v>
      </c>
      <c r="C15" t="s">
        <v>145</v>
      </c>
      <c r="D15" s="87">
        <v>66.739130434782609</v>
      </c>
    </row>
    <row r="16" spans="1:4">
      <c r="A16">
        <v>14</v>
      </c>
      <c r="B16" t="s">
        <v>76</v>
      </c>
      <c r="C16" t="s">
        <v>77</v>
      </c>
      <c r="D16" s="87">
        <v>66.521739130434781</v>
      </c>
    </row>
    <row r="17" spans="1:4">
      <c r="A17">
        <v>15</v>
      </c>
      <c r="B17" t="s">
        <v>129</v>
      </c>
      <c r="C17" t="s">
        <v>130</v>
      </c>
      <c r="D17" s="87">
        <v>66.304347826086953</v>
      </c>
    </row>
    <row r="18" spans="1:4">
      <c r="A18">
        <v>16</v>
      </c>
      <c r="B18" t="s">
        <v>148</v>
      </c>
      <c r="C18" t="s">
        <v>149</v>
      </c>
      <c r="D18" s="87">
        <v>66.086956521739125</v>
      </c>
    </row>
    <row r="19" spans="1:4">
      <c r="A19">
        <v>17</v>
      </c>
      <c r="B19" t="s">
        <v>109</v>
      </c>
      <c r="C19" t="s">
        <v>110</v>
      </c>
      <c r="D19" s="87">
        <v>65.65217391304347</v>
      </c>
    </row>
    <row r="20" spans="1:4">
      <c r="A20">
        <v>18</v>
      </c>
      <c r="B20" t="s">
        <v>146</v>
      </c>
      <c r="C20" t="s">
        <v>147</v>
      </c>
      <c r="D20" s="87">
        <v>65.52</v>
      </c>
    </row>
    <row r="21" spans="1:4">
      <c r="A21">
        <v>19</v>
      </c>
      <c r="B21" t="s">
        <v>78</v>
      </c>
      <c r="C21" t="s">
        <v>79</v>
      </c>
      <c r="D21" s="87">
        <v>65.217391304347828</v>
      </c>
    </row>
    <row r="22" spans="1:4">
      <c r="A22">
        <v>20</v>
      </c>
      <c r="B22" t="s">
        <v>116</v>
      </c>
      <c r="C22" t="s">
        <v>117</v>
      </c>
      <c r="D22" s="87">
        <v>65</v>
      </c>
    </row>
    <row r="23" spans="1:4">
      <c r="A23">
        <v>21</v>
      </c>
      <c r="B23" t="s">
        <v>40</v>
      </c>
      <c r="C23" t="s">
        <v>88</v>
      </c>
      <c r="D23" s="87">
        <v>64.782608695652172</v>
      </c>
    </row>
    <row r="24" spans="1:4">
      <c r="A24">
        <v>22</v>
      </c>
      <c r="B24" t="s">
        <v>111</v>
      </c>
      <c r="C24" t="s">
        <v>81</v>
      </c>
      <c r="D24" s="87">
        <v>64.782608695652172</v>
      </c>
    </row>
    <row r="25" spans="1:4">
      <c r="A25">
        <v>23</v>
      </c>
      <c r="B25" t="s">
        <v>135</v>
      </c>
      <c r="C25" t="s">
        <v>136</v>
      </c>
      <c r="D25" s="87">
        <v>64.130434782608688</v>
      </c>
    </row>
    <row r="26" spans="1:4">
      <c r="A26">
        <v>24</v>
      </c>
      <c r="B26" t="s">
        <v>84</v>
      </c>
      <c r="C26" t="s">
        <v>85</v>
      </c>
      <c r="D26" s="87">
        <v>63.913043478260867</v>
      </c>
    </row>
    <row r="27" spans="1:4">
      <c r="A27">
        <v>25</v>
      </c>
      <c r="B27" t="s">
        <v>122</v>
      </c>
      <c r="C27" t="s">
        <v>123</v>
      </c>
      <c r="D27" s="87">
        <v>63.913043478260867</v>
      </c>
    </row>
    <row r="28" spans="1:4">
      <c r="A28">
        <v>26</v>
      </c>
      <c r="B28" t="s">
        <v>152</v>
      </c>
      <c r="C28" t="s">
        <v>153</v>
      </c>
      <c r="D28" s="87">
        <v>63.260869565217391</v>
      </c>
    </row>
    <row r="29" spans="1:4">
      <c r="A29">
        <v>27</v>
      </c>
      <c r="B29" t="s">
        <v>59</v>
      </c>
      <c r="C29" t="s">
        <v>60</v>
      </c>
      <c r="D29" s="87">
        <v>63.04347826086957</v>
      </c>
    </row>
    <row r="30" spans="1:4">
      <c r="A30">
        <v>28</v>
      </c>
      <c r="B30" t="s">
        <v>65</v>
      </c>
      <c r="C30" t="s">
        <v>66</v>
      </c>
      <c r="D30" s="87">
        <v>62.391304347826079</v>
      </c>
    </row>
    <row r="31" spans="1:4">
      <c r="A31">
        <v>29</v>
      </c>
      <c r="B31" t="s">
        <v>89</v>
      </c>
      <c r="C31" t="s">
        <v>90</v>
      </c>
      <c r="D31" s="87">
        <v>62.391304347826079</v>
      </c>
    </row>
    <row r="32" spans="1:4">
      <c r="A32">
        <v>30</v>
      </c>
      <c r="B32" t="s">
        <v>39</v>
      </c>
      <c r="C32" t="s">
        <v>69</v>
      </c>
      <c r="D32" s="87">
        <v>62.173913043478258</v>
      </c>
    </row>
    <row r="33" spans="1:4">
      <c r="A33">
        <v>31</v>
      </c>
      <c r="B33" t="s">
        <v>63</v>
      </c>
      <c r="C33" t="s">
        <v>64</v>
      </c>
      <c r="D33" s="87">
        <v>62.173913043478258</v>
      </c>
    </row>
    <row r="34" spans="1:4">
      <c r="A34">
        <v>32</v>
      </c>
      <c r="B34" t="s">
        <v>107</v>
      </c>
      <c r="C34" t="s">
        <v>108</v>
      </c>
      <c r="D34" s="87">
        <v>61.739130434782609</v>
      </c>
    </row>
    <row r="35" spans="1:4">
      <c r="A35">
        <v>33</v>
      </c>
      <c r="B35" t="s">
        <v>61</v>
      </c>
      <c r="C35" t="s">
        <v>62</v>
      </c>
      <c r="D35" s="87">
        <v>61.086956521739133</v>
      </c>
    </row>
    <row r="36" spans="1:4">
      <c r="A36">
        <v>34</v>
      </c>
      <c r="B36" t="s">
        <v>97</v>
      </c>
      <c r="C36" t="s">
        <v>98</v>
      </c>
      <c r="D36" s="87">
        <v>60.652173913043484</v>
      </c>
    </row>
    <row r="37" spans="1:4">
      <c r="A37">
        <v>35</v>
      </c>
      <c r="B37" t="s">
        <v>72</v>
      </c>
      <c r="C37" t="s">
        <v>73</v>
      </c>
      <c r="D37" s="87">
        <v>60.434782608695649</v>
      </c>
    </row>
    <row r="38" spans="1:4">
      <c r="A38">
        <v>36</v>
      </c>
      <c r="B38" t="s">
        <v>82</v>
      </c>
      <c r="C38" t="s">
        <v>83</v>
      </c>
      <c r="D38" s="87">
        <v>60.217391304347821</v>
      </c>
    </row>
    <row r="39" spans="1:4">
      <c r="A39">
        <v>37</v>
      </c>
      <c r="B39" t="s">
        <v>133</v>
      </c>
      <c r="C39" t="s">
        <v>134</v>
      </c>
      <c r="D39" s="87">
        <v>59.565217391304351</v>
      </c>
    </row>
    <row r="40" spans="1:4">
      <c r="A40">
        <v>38</v>
      </c>
      <c r="B40" t="s">
        <v>131</v>
      </c>
      <c r="C40" t="s">
        <v>132</v>
      </c>
      <c r="D40" s="87">
        <v>59.130434782608695</v>
      </c>
    </row>
    <row r="41" spans="1:4">
      <c r="A41">
        <v>39</v>
      </c>
      <c r="B41" t="s">
        <v>91</v>
      </c>
      <c r="C41" t="s">
        <v>92</v>
      </c>
      <c r="D41" s="87">
        <v>58.913043478260875</v>
      </c>
    </row>
    <row r="42" spans="1:4">
      <c r="A42">
        <v>40</v>
      </c>
      <c r="B42" t="s">
        <v>127</v>
      </c>
      <c r="C42" t="s">
        <v>128</v>
      </c>
      <c r="D42" s="87">
        <v>58.913043478260875</v>
      </c>
    </row>
    <row r="43" spans="1:4">
      <c r="A43">
        <v>41</v>
      </c>
      <c r="B43" t="s">
        <v>70</v>
      </c>
      <c r="C43" t="s">
        <v>71</v>
      </c>
      <c r="D43" s="87">
        <v>58.695652173913047</v>
      </c>
    </row>
    <row r="44" spans="1:4">
      <c r="A44">
        <v>42</v>
      </c>
      <c r="B44" t="s">
        <v>124</v>
      </c>
      <c r="C44" t="s">
        <v>125</v>
      </c>
      <c r="D44" s="87">
        <v>56.739130434782616</v>
      </c>
    </row>
    <row r="45" spans="1:4">
      <c r="A45">
        <v>43</v>
      </c>
      <c r="B45" t="s">
        <v>93</v>
      </c>
      <c r="C45" t="s">
        <v>94</v>
      </c>
      <c r="D45" s="87">
        <v>56.521739130434781</v>
      </c>
    </row>
    <row r="46" spans="1:4">
      <c r="A46">
        <v>44</v>
      </c>
      <c r="B46" t="s">
        <v>95</v>
      </c>
      <c r="C46" t="s">
        <v>96</v>
      </c>
      <c r="D46" s="87">
        <v>56.304347826086953</v>
      </c>
    </row>
    <row r="47" spans="1:4">
      <c r="A47">
        <v>45</v>
      </c>
      <c r="B47" t="s">
        <v>159</v>
      </c>
      <c r="C47" t="s">
        <v>160</v>
      </c>
      <c r="D47" s="87">
        <v>56.086956521739125</v>
      </c>
    </row>
    <row r="48" spans="1:4">
      <c r="A48">
        <v>46</v>
      </c>
      <c r="B48" t="s">
        <v>150</v>
      </c>
      <c r="C48" t="s">
        <v>151</v>
      </c>
      <c r="D48" s="87">
        <v>54.347826086956516</v>
      </c>
    </row>
    <row r="49" spans="1:4">
      <c r="A49">
        <v>47</v>
      </c>
      <c r="B49" t="s">
        <v>103</v>
      </c>
      <c r="C49" t="s">
        <v>104</v>
      </c>
      <c r="D49" s="87">
        <v>53.260869565217398</v>
      </c>
    </row>
    <row r="50" spans="1:4">
      <c r="A50">
        <v>48</v>
      </c>
      <c r="B50" t="s">
        <v>137</v>
      </c>
      <c r="C50" t="s">
        <v>138</v>
      </c>
      <c r="D50" s="87">
        <v>0</v>
      </c>
    </row>
    <row r="51" spans="1:4">
      <c r="A51">
        <v>49</v>
      </c>
      <c r="B51" t="s">
        <v>139</v>
      </c>
      <c r="C51" t="s">
        <v>140</v>
      </c>
      <c r="D51" s="87">
        <v>0</v>
      </c>
    </row>
    <row r="52" spans="1:4">
      <c r="A52">
        <v>50</v>
      </c>
      <c r="B52" t="s">
        <v>154</v>
      </c>
      <c r="C52" t="s">
        <v>155</v>
      </c>
      <c r="D52" s="87">
        <v>0</v>
      </c>
    </row>
    <row r="53" spans="1:4">
      <c r="A53">
        <v>51</v>
      </c>
      <c r="B53" t="s">
        <v>105</v>
      </c>
      <c r="C53" t="s">
        <v>106</v>
      </c>
      <c r="D53" s="87">
        <v>0</v>
      </c>
    </row>
    <row r="54" spans="1:4">
      <c r="A54">
        <v>52</v>
      </c>
      <c r="B54" t="s">
        <v>113</v>
      </c>
      <c r="C54" t="s">
        <v>114</v>
      </c>
      <c r="D54" s="87">
        <v>0</v>
      </c>
    </row>
    <row r="55" spans="1:4">
      <c r="A55">
        <v>53</v>
      </c>
      <c r="B55" t="s">
        <v>118</v>
      </c>
      <c r="C55" t="s">
        <v>119</v>
      </c>
      <c r="D55" s="87">
        <v>0</v>
      </c>
    </row>
    <row r="56" spans="1:4">
      <c r="A56">
        <v>54</v>
      </c>
      <c r="B56" t="s">
        <v>141</v>
      </c>
      <c r="C56" t="s">
        <v>142</v>
      </c>
      <c r="D56" s="87">
        <v>0</v>
      </c>
    </row>
    <row r="57" spans="1:4">
      <c r="A57">
        <v>55</v>
      </c>
      <c r="B57" t="s">
        <v>143</v>
      </c>
      <c r="C57" t="s">
        <v>144</v>
      </c>
      <c r="D57" s="87">
        <v>0</v>
      </c>
    </row>
  </sheetData>
  <autoFilter ref="A2:D2" xr:uid="{00000000-0001-0000-0300-000000000000}">
    <sortState xmlns:xlrd2="http://schemas.microsoft.com/office/spreadsheetml/2017/richdata2" ref="A3:D58">
      <sortCondition descending="1" ref="D2"/>
    </sortState>
  </autoFilter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H56"/>
  <sheetViews>
    <sheetView workbookViewId="0">
      <selection activeCell="E36" sqref="B3:E36"/>
    </sheetView>
  </sheetViews>
  <sheetFormatPr defaultRowHeight="14.4"/>
  <cols>
    <col min="2" max="2" width="22.109375" customWidth="1"/>
    <col min="3" max="3" width="18.44140625" customWidth="1"/>
    <col min="5" max="5" width="11.44140625" style="90" bestFit="1" customWidth="1"/>
    <col min="7" max="7" width="9.21875" style="8" bestFit="1" customWidth="1"/>
    <col min="8" max="8" width="9.21875" style="7" bestFit="1" customWidth="1"/>
    <col min="9" max="9" width="9.21875" style="8" bestFit="1" customWidth="1"/>
    <col min="10" max="10" width="9.21875" style="7" bestFit="1" customWidth="1"/>
    <col min="11" max="11" width="9.21875" style="8" bestFit="1" customWidth="1"/>
    <col min="12" max="12" width="9.21875" style="7" bestFit="1" customWidth="1"/>
    <col min="13" max="13" width="9.21875" style="8" bestFit="1" customWidth="1"/>
    <col min="14" max="14" width="9.21875" style="7" bestFit="1" customWidth="1"/>
    <col min="15" max="15" width="9.21875" style="8" bestFit="1" customWidth="1"/>
    <col min="16" max="16" width="9.21875" style="7" bestFit="1" customWidth="1"/>
    <col min="17" max="17" width="9.21875" style="8" bestFit="1" customWidth="1"/>
    <col min="18" max="18" width="9.21875" style="7" bestFit="1" customWidth="1"/>
    <col min="19" max="19" width="9.21875" style="8" bestFit="1" customWidth="1"/>
    <col min="20" max="20" width="9.21875" style="7" bestFit="1" customWidth="1"/>
    <col min="21" max="21" width="9.21875" style="18" bestFit="1" customWidth="1"/>
    <col min="22" max="22" width="9.21875" style="20" bestFit="1" customWidth="1"/>
    <col min="23" max="23" width="9.21875" style="18" bestFit="1" customWidth="1"/>
    <col min="24" max="24" width="9.21875" style="20" bestFit="1" customWidth="1"/>
    <col min="25" max="25" width="9.21875" style="18" bestFit="1" customWidth="1"/>
    <col min="26" max="26" width="9.21875" style="20" bestFit="1" customWidth="1"/>
    <col min="27" max="27" width="9.109375" style="18"/>
    <col min="28" max="28" width="9.109375" style="20"/>
    <col min="29" max="32" width="9.21875" style="9" bestFit="1" customWidth="1"/>
    <col min="33" max="33" width="9.109375" style="7"/>
    <col min="34" max="34" width="9.21875" style="10" bestFit="1" customWidth="1"/>
  </cols>
  <sheetData>
    <row r="1" spans="1:34">
      <c r="B1" t="s">
        <v>31</v>
      </c>
      <c r="F1">
        <v>280</v>
      </c>
    </row>
    <row r="2" spans="1:34" ht="21.6" thickBot="1">
      <c r="B2" s="1" t="s">
        <v>1</v>
      </c>
      <c r="C2" s="1" t="s">
        <v>2</v>
      </c>
      <c r="D2" s="1" t="s">
        <v>4</v>
      </c>
      <c r="E2" s="91" t="s">
        <v>12</v>
      </c>
      <c r="F2" s="1"/>
      <c r="G2" s="12">
        <v>1</v>
      </c>
      <c r="H2" s="13">
        <v>2</v>
      </c>
      <c r="I2" s="12">
        <v>3</v>
      </c>
      <c r="J2" s="13">
        <v>4</v>
      </c>
      <c r="K2" s="12">
        <v>5</v>
      </c>
      <c r="L2" s="13">
        <v>6</v>
      </c>
      <c r="M2" s="12">
        <v>7</v>
      </c>
      <c r="N2" s="13">
        <v>8</v>
      </c>
      <c r="O2" s="12">
        <v>9</v>
      </c>
      <c r="P2" s="13">
        <v>10</v>
      </c>
      <c r="Q2" s="12">
        <v>11</v>
      </c>
      <c r="R2" s="13">
        <v>12</v>
      </c>
      <c r="S2" s="12">
        <v>13</v>
      </c>
      <c r="T2" s="13">
        <v>14</v>
      </c>
      <c r="U2" s="19">
        <v>15</v>
      </c>
      <c r="V2" s="21">
        <v>16</v>
      </c>
      <c r="W2" s="19">
        <v>17</v>
      </c>
      <c r="X2" s="21">
        <v>18</v>
      </c>
      <c r="Y2" s="19">
        <v>19</v>
      </c>
      <c r="Z2" s="21">
        <v>20</v>
      </c>
      <c r="AA2" s="19">
        <v>21</v>
      </c>
      <c r="AB2" s="21">
        <v>22</v>
      </c>
      <c r="AC2" s="14" t="s">
        <v>7</v>
      </c>
      <c r="AD2" s="14" t="s">
        <v>8</v>
      </c>
      <c r="AE2" s="14" t="s">
        <v>9</v>
      </c>
      <c r="AF2" s="14" t="s">
        <v>10</v>
      </c>
      <c r="AG2" s="11"/>
      <c r="AH2" s="15" t="s">
        <v>11</v>
      </c>
    </row>
    <row r="3" spans="1:34" ht="19.2" thickTop="1" thickBot="1">
      <c r="A3" s="59"/>
      <c r="B3" s="74" t="s">
        <v>162</v>
      </c>
      <c r="C3" s="74" t="s">
        <v>163</v>
      </c>
      <c r="D3" s="48"/>
      <c r="E3" s="93">
        <f t="shared" ref="E3:E7" si="0">AH3/$F$1*100</f>
        <v>63.749999999999993</v>
      </c>
      <c r="F3" s="2"/>
      <c r="G3" s="8">
        <v>6.5</v>
      </c>
      <c r="H3" s="7">
        <v>6</v>
      </c>
      <c r="I3" s="8">
        <v>5.5</v>
      </c>
      <c r="J3" s="7">
        <v>6</v>
      </c>
      <c r="K3" s="8">
        <v>7</v>
      </c>
      <c r="L3" s="7">
        <v>7</v>
      </c>
      <c r="M3" s="8">
        <v>6.5</v>
      </c>
      <c r="N3" s="7">
        <v>7</v>
      </c>
      <c r="O3" s="8">
        <v>6.5</v>
      </c>
      <c r="P3" s="7">
        <v>6.5</v>
      </c>
      <c r="Q3" s="8">
        <v>4</v>
      </c>
      <c r="R3" s="7">
        <v>7</v>
      </c>
      <c r="S3" s="8">
        <v>7</v>
      </c>
      <c r="T3" s="7">
        <v>7</v>
      </c>
      <c r="U3" s="18">
        <v>7</v>
      </c>
      <c r="V3" s="20">
        <v>5</v>
      </c>
      <c r="W3" s="18">
        <v>6.5</v>
      </c>
      <c r="X3" s="20">
        <v>6.5</v>
      </c>
      <c r="Y3" s="18">
        <v>6</v>
      </c>
      <c r="Z3" s="20">
        <v>7</v>
      </c>
      <c r="AC3" s="9">
        <v>13</v>
      </c>
      <c r="AD3" s="9">
        <v>14</v>
      </c>
      <c r="AE3" s="9">
        <v>11</v>
      </c>
      <c r="AF3" s="9">
        <v>13</v>
      </c>
      <c r="AH3" s="10">
        <f t="shared" ref="AH3:AH7" si="1">SUM(G3:AF3)</f>
        <v>178.5</v>
      </c>
    </row>
    <row r="4" spans="1:34" ht="18.600000000000001" thickBot="1">
      <c r="A4" s="57"/>
      <c r="B4" s="74" t="s">
        <v>101</v>
      </c>
      <c r="C4" s="74" t="s">
        <v>102</v>
      </c>
      <c r="D4" s="48"/>
      <c r="E4" s="93">
        <f t="shared" si="0"/>
        <v>66.25</v>
      </c>
      <c r="F4" s="2"/>
      <c r="G4" s="8">
        <v>6.5</v>
      </c>
      <c r="H4" s="7">
        <v>7</v>
      </c>
      <c r="I4" s="8">
        <v>6.5</v>
      </c>
      <c r="J4" s="7">
        <v>7</v>
      </c>
      <c r="K4" s="8">
        <v>6.5</v>
      </c>
      <c r="L4" s="7">
        <v>6.5</v>
      </c>
      <c r="M4" s="8">
        <v>7</v>
      </c>
      <c r="N4" s="7">
        <v>6</v>
      </c>
      <c r="O4" s="8">
        <v>6</v>
      </c>
      <c r="P4" s="7">
        <v>7</v>
      </c>
      <c r="Q4" s="8">
        <v>7</v>
      </c>
      <c r="R4" s="7">
        <v>7</v>
      </c>
      <c r="S4" s="8">
        <v>3</v>
      </c>
      <c r="T4" s="7">
        <v>6.5</v>
      </c>
      <c r="U4" s="18">
        <v>7</v>
      </c>
      <c r="V4" s="20">
        <v>7</v>
      </c>
      <c r="W4" s="18">
        <v>6.5</v>
      </c>
      <c r="X4" s="20">
        <v>6.5</v>
      </c>
      <c r="Y4" s="18">
        <v>6.5</v>
      </c>
      <c r="Z4" s="20">
        <v>7.5</v>
      </c>
      <c r="AC4" s="9">
        <v>14</v>
      </c>
      <c r="AD4" s="9">
        <v>14</v>
      </c>
      <c r="AE4" s="9">
        <v>13</v>
      </c>
      <c r="AF4" s="9">
        <v>14</v>
      </c>
      <c r="AH4" s="10">
        <f t="shared" si="1"/>
        <v>185.5</v>
      </c>
    </row>
    <row r="5" spans="1:34" ht="18.600000000000001" thickBot="1">
      <c r="A5" s="59"/>
      <c r="B5" s="74" t="s">
        <v>164</v>
      </c>
      <c r="C5" s="74" t="s">
        <v>165</v>
      </c>
      <c r="D5" s="48"/>
      <c r="E5" s="93">
        <f t="shared" si="0"/>
        <v>66.964285714285708</v>
      </c>
      <c r="F5" s="2"/>
      <c r="G5" s="8">
        <v>6.5</v>
      </c>
      <c r="H5" s="7">
        <v>7</v>
      </c>
      <c r="I5" s="8">
        <v>6</v>
      </c>
      <c r="J5" s="7">
        <v>7</v>
      </c>
      <c r="K5" s="8">
        <v>6</v>
      </c>
      <c r="L5" s="7">
        <v>6.5</v>
      </c>
      <c r="M5" s="8">
        <v>6.5</v>
      </c>
      <c r="N5" s="7">
        <v>6</v>
      </c>
      <c r="O5" s="8">
        <v>6</v>
      </c>
      <c r="P5" s="7">
        <v>6.5</v>
      </c>
      <c r="Q5" s="8">
        <v>7</v>
      </c>
      <c r="R5" s="7">
        <v>6.5</v>
      </c>
      <c r="S5" s="8">
        <v>7</v>
      </c>
      <c r="T5" s="7">
        <v>7</v>
      </c>
      <c r="U5" s="18">
        <v>7</v>
      </c>
      <c r="V5" s="20">
        <v>5.5</v>
      </c>
      <c r="W5" s="18">
        <v>7.5</v>
      </c>
      <c r="X5" s="20">
        <v>7</v>
      </c>
      <c r="Y5" s="18">
        <v>7</v>
      </c>
      <c r="Z5" s="20">
        <v>6</v>
      </c>
      <c r="AC5" s="9">
        <v>14</v>
      </c>
      <c r="AD5" s="9">
        <v>14</v>
      </c>
      <c r="AE5" s="9">
        <v>14</v>
      </c>
      <c r="AF5" s="9">
        <v>14</v>
      </c>
      <c r="AH5" s="10">
        <f t="shared" si="1"/>
        <v>187.5</v>
      </c>
    </row>
    <row r="6" spans="1:34" ht="18.600000000000001" thickBot="1">
      <c r="A6" s="57"/>
      <c r="B6" s="74" t="s">
        <v>166</v>
      </c>
      <c r="C6" s="74" t="s">
        <v>167</v>
      </c>
      <c r="D6" s="48"/>
      <c r="E6" s="93">
        <f t="shared" si="0"/>
        <v>60.892857142857139</v>
      </c>
      <c r="F6" s="2"/>
      <c r="G6" s="8">
        <v>6</v>
      </c>
      <c r="H6" s="7">
        <v>6.5</v>
      </c>
      <c r="I6" s="8">
        <v>7</v>
      </c>
      <c r="J6" s="7">
        <v>6</v>
      </c>
      <c r="K6" s="8">
        <v>6.5</v>
      </c>
      <c r="L6" s="7">
        <v>6</v>
      </c>
      <c r="M6" s="8">
        <v>7</v>
      </c>
      <c r="N6" s="7">
        <v>7</v>
      </c>
      <c r="O6" s="8">
        <v>4</v>
      </c>
      <c r="P6" s="7">
        <v>4</v>
      </c>
      <c r="Q6" s="8">
        <v>5.5</v>
      </c>
      <c r="R6" s="7">
        <v>7</v>
      </c>
      <c r="S6" s="8">
        <v>6</v>
      </c>
      <c r="T6" s="7">
        <v>6</v>
      </c>
      <c r="U6" s="18">
        <v>6</v>
      </c>
      <c r="V6" s="20">
        <v>6.5</v>
      </c>
      <c r="W6" s="18">
        <v>5.5</v>
      </c>
      <c r="X6" s="20">
        <v>6.5</v>
      </c>
      <c r="Y6" s="18">
        <v>6</v>
      </c>
      <c r="Z6" s="20">
        <v>6.5</v>
      </c>
      <c r="AC6" s="9">
        <v>12</v>
      </c>
      <c r="AD6" s="9">
        <v>12</v>
      </c>
      <c r="AE6" s="9">
        <v>12</v>
      </c>
      <c r="AF6" s="9">
        <v>13</v>
      </c>
      <c r="AH6" s="10">
        <f t="shared" si="1"/>
        <v>170.5</v>
      </c>
    </row>
    <row r="7" spans="1:34" ht="18.600000000000001" thickBot="1">
      <c r="A7" s="59"/>
      <c r="B7" s="74" t="s">
        <v>168</v>
      </c>
      <c r="C7" s="74" t="s">
        <v>169</v>
      </c>
      <c r="D7" s="48"/>
      <c r="E7" s="93">
        <f t="shared" si="0"/>
        <v>64.821428571428569</v>
      </c>
      <c r="F7" s="2"/>
      <c r="G7" s="8">
        <v>7</v>
      </c>
      <c r="H7" s="7">
        <v>7</v>
      </c>
      <c r="I7" s="8">
        <v>6</v>
      </c>
      <c r="J7" s="7">
        <v>7</v>
      </c>
      <c r="K7" s="8">
        <v>6</v>
      </c>
      <c r="L7" s="7">
        <v>5.5</v>
      </c>
      <c r="M7" s="8">
        <v>7</v>
      </c>
      <c r="N7" s="7">
        <v>5</v>
      </c>
      <c r="O7" s="8">
        <v>6.5</v>
      </c>
      <c r="P7" s="7">
        <v>6.5</v>
      </c>
      <c r="Q7" s="8">
        <v>6.5</v>
      </c>
      <c r="R7" s="7">
        <v>7</v>
      </c>
      <c r="S7" s="8">
        <v>7</v>
      </c>
      <c r="T7" s="7">
        <v>6.5</v>
      </c>
      <c r="U7" s="18">
        <v>6.5</v>
      </c>
      <c r="V7" s="20">
        <v>7</v>
      </c>
      <c r="W7" s="18">
        <v>6</v>
      </c>
      <c r="X7" s="20">
        <v>6</v>
      </c>
      <c r="Y7" s="18">
        <v>6.5</v>
      </c>
      <c r="Z7" s="20">
        <v>7</v>
      </c>
      <c r="AC7" s="9">
        <v>13</v>
      </c>
      <c r="AD7" s="9">
        <v>13</v>
      </c>
      <c r="AE7" s="9">
        <v>13</v>
      </c>
      <c r="AF7" s="9">
        <v>13</v>
      </c>
      <c r="AH7" s="10">
        <f t="shared" si="1"/>
        <v>181.5</v>
      </c>
    </row>
    <row r="8" spans="1:34" ht="18.600000000000001" thickBot="1">
      <c r="A8" s="57"/>
      <c r="B8" s="74" t="s">
        <v>148</v>
      </c>
      <c r="C8" s="74" t="s">
        <v>149</v>
      </c>
      <c r="D8" s="48"/>
      <c r="E8" s="93">
        <f>AH8/$F$1*100</f>
        <v>61.785714285714292</v>
      </c>
      <c r="F8" s="2"/>
      <c r="G8" s="8">
        <v>6.5</v>
      </c>
      <c r="H8" s="7">
        <v>5</v>
      </c>
      <c r="I8" s="8">
        <v>6</v>
      </c>
      <c r="J8" s="7">
        <v>5</v>
      </c>
      <c r="K8" s="8">
        <v>6.5</v>
      </c>
      <c r="L8" s="7">
        <v>6.5</v>
      </c>
      <c r="M8" s="8">
        <v>7</v>
      </c>
      <c r="N8" s="7">
        <v>6.5</v>
      </c>
      <c r="O8" s="8">
        <v>6.5</v>
      </c>
      <c r="P8" s="7">
        <v>6.5</v>
      </c>
      <c r="Q8" s="8">
        <v>6</v>
      </c>
      <c r="R8" s="7">
        <v>6.5</v>
      </c>
      <c r="S8" s="8">
        <v>5.5</v>
      </c>
      <c r="T8" s="7">
        <v>6.5</v>
      </c>
      <c r="U8" s="18">
        <v>6</v>
      </c>
      <c r="V8" s="20">
        <v>6.5</v>
      </c>
      <c r="W8" s="18">
        <v>6</v>
      </c>
      <c r="X8" s="20">
        <v>6.5</v>
      </c>
      <c r="Y8" s="18">
        <v>6</v>
      </c>
      <c r="Z8" s="20">
        <v>6.5</v>
      </c>
      <c r="AC8" s="9">
        <v>11</v>
      </c>
      <c r="AD8" s="9">
        <v>12</v>
      </c>
      <c r="AE8" s="9">
        <v>13</v>
      </c>
      <c r="AF8" s="9">
        <v>13</v>
      </c>
      <c r="AH8" s="10">
        <f>SUM(G8:AF8)</f>
        <v>173</v>
      </c>
    </row>
    <row r="9" spans="1:34" ht="18.600000000000001" thickBot="1">
      <c r="A9" s="59"/>
      <c r="B9" s="74" t="s">
        <v>6</v>
      </c>
      <c r="C9" s="74" t="s">
        <v>19</v>
      </c>
      <c r="D9" s="48"/>
      <c r="E9" s="93">
        <f t="shared" ref="E9:E40" si="2">AH9/$F$1*100</f>
        <v>70.714285714285722</v>
      </c>
      <c r="F9" s="2"/>
      <c r="G9" s="8">
        <v>6</v>
      </c>
      <c r="H9" s="7">
        <v>6.5</v>
      </c>
      <c r="I9" s="8">
        <v>6.5</v>
      </c>
      <c r="J9" s="7">
        <v>6.5</v>
      </c>
      <c r="K9" s="8">
        <v>6.5</v>
      </c>
      <c r="L9" s="7">
        <v>6.5</v>
      </c>
      <c r="M9" s="8">
        <v>7.5</v>
      </c>
      <c r="N9" s="7">
        <v>7</v>
      </c>
      <c r="O9" s="8">
        <v>7.5</v>
      </c>
      <c r="P9" s="7">
        <v>7.5</v>
      </c>
      <c r="Q9" s="8">
        <v>7.5</v>
      </c>
      <c r="R9" s="7">
        <v>7.5</v>
      </c>
      <c r="S9" s="8">
        <v>6.5</v>
      </c>
      <c r="T9" s="7">
        <v>7</v>
      </c>
      <c r="U9" s="18">
        <v>7</v>
      </c>
      <c r="V9" s="20">
        <v>7.5</v>
      </c>
      <c r="W9" s="18">
        <v>7.5</v>
      </c>
      <c r="X9" s="20">
        <v>7</v>
      </c>
      <c r="Y9" s="18">
        <v>6.5</v>
      </c>
      <c r="Z9" s="20">
        <v>8</v>
      </c>
      <c r="AC9" s="9">
        <v>15</v>
      </c>
      <c r="AD9" s="9">
        <v>14</v>
      </c>
      <c r="AE9" s="9">
        <v>14</v>
      </c>
      <c r="AF9" s="9">
        <v>15</v>
      </c>
      <c r="AH9" s="10">
        <f t="shared" ref="AH9:AH54" si="3">SUM(G9:AF9)</f>
        <v>198</v>
      </c>
    </row>
    <row r="10" spans="1:34" ht="18.600000000000001" thickBot="1">
      <c r="A10" s="57"/>
      <c r="B10" s="74" t="s">
        <v>170</v>
      </c>
      <c r="C10" s="74" t="s">
        <v>38</v>
      </c>
      <c r="D10" s="48"/>
      <c r="E10" s="93">
        <f t="shared" si="2"/>
        <v>63.928571428571423</v>
      </c>
      <c r="G10" s="8">
        <v>6</v>
      </c>
      <c r="H10" s="7">
        <v>6.5</v>
      </c>
      <c r="I10" s="8">
        <v>6.5</v>
      </c>
      <c r="J10" s="7">
        <v>6</v>
      </c>
      <c r="K10" s="8">
        <v>5</v>
      </c>
      <c r="L10" s="7">
        <v>6</v>
      </c>
      <c r="M10" s="8">
        <v>7</v>
      </c>
      <c r="N10" s="7">
        <v>7</v>
      </c>
      <c r="O10" s="8">
        <v>6</v>
      </c>
      <c r="P10" s="7">
        <v>6.5</v>
      </c>
      <c r="Q10" s="8">
        <v>7</v>
      </c>
      <c r="R10" s="7">
        <v>7</v>
      </c>
      <c r="S10" s="8">
        <v>7</v>
      </c>
      <c r="T10" s="7">
        <v>6</v>
      </c>
      <c r="U10" s="18">
        <v>5</v>
      </c>
      <c r="V10" s="20">
        <v>7</v>
      </c>
      <c r="W10" s="18">
        <v>6.5</v>
      </c>
      <c r="X10" s="20">
        <v>6.5</v>
      </c>
      <c r="Y10" s="18">
        <v>6.5</v>
      </c>
      <c r="Z10" s="20">
        <v>7</v>
      </c>
      <c r="AC10" s="9">
        <v>13</v>
      </c>
      <c r="AD10" s="9">
        <v>12</v>
      </c>
      <c r="AE10" s="9">
        <v>13</v>
      </c>
      <c r="AF10" s="9">
        <v>13</v>
      </c>
      <c r="AH10" s="10">
        <f t="shared" si="3"/>
        <v>179</v>
      </c>
    </row>
    <row r="11" spans="1:34" ht="29.4" thickBot="1">
      <c r="A11" s="59"/>
      <c r="B11" s="74" t="s">
        <v>171</v>
      </c>
      <c r="C11" s="74" t="s">
        <v>172</v>
      </c>
      <c r="D11" s="48"/>
      <c r="E11" s="93">
        <f t="shared" si="2"/>
        <v>73.571428571428584</v>
      </c>
      <c r="G11" s="8">
        <v>7.5</v>
      </c>
      <c r="H11" s="7">
        <v>8</v>
      </c>
      <c r="I11" s="8">
        <v>6.5</v>
      </c>
      <c r="J11" s="7">
        <v>8</v>
      </c>
      <c r="K11" s="8">
        <v>7</v>
      </c>
      <c r="L11" s="7">
        <v>8</v>
      </c>
      <c r="M11" s="8">
        <v>7</v>
      </c>
      <c r="N11" s="7">
        <v>7.5</v>
      </c>
      <c r="O11" s="8">
        <v>7.5</v>
      </c>
      <c r="P11" s="7">
        <v>7</v>
      </c>
      <c r="Q11" s="8">
        <v>7</v>
      </c>
      <c r="R11" s="7">
        <v>8</v>
      </c>
      <c r="S11" s="8">
        <v>8</v>
      </c>
      <c r="T11" s="7">
        <v>7</v>
      </c>
      <c r="U11" s="18">
        <v>7</v>
      </c>
      <c r="V11" s="20">
        <v>8</v>
      </c>
      <c r="W11" s="18">
        <v>7.5</v>
      </c>
      <c r="X11" s="20">
        <v>6.5</v>
      </c>
      <c r="Y11" s="18">
        <v>6.5</v>
      </c>
      <c r="Z11" s="20">
        <v>7.5</v>
      </c>
      <c r="AC11" s="9">
        <v>15</v>
      </c>
      <c r="AD11" s="9">
        <v>15</v>
      </c>
      <c r="AE11" s="9">
        <v>14</v>
      </c>
      <c r="AF11" s="9">
        <v>15</v>
      </c>
      <c r="AH11" s="10">
        <f t="shared" si="3"/>
        <v>206</v>
      </c>
    </row>
    <row r="12" spans="1:34" ht="18.600000000000001" thickBot="1">
      <c r="A12" s="57"/>
      <c r="B12" s="74" t="s">
        <v>173</v>
      </c>
      <c r="C12" s="74" t="s">
        <v>174</v>
      </c>
      <c r="D12" s="48"/>
      <c r="E12" s="93">
        <f t="shared" si="2"/>
        <v>64.642857142857153</v>
      </c>
      <c r="G12" s="8">
        <v>7</v>
      </c>
      <c r="H12" s="7">
        <v>7</v>
      </c>
      <c r="I12" s="8">
        <v>6.5</v>
      </c>
      <c r="J12" s="7">
        <v>7</v>
      </c>
      <c r="K12" s="8">
        <v>7</v>
      </c>
      <c r="L12" s="7">
        <v>6.5</v>
      </c>
      <c r="M12" s="8">
        <v>7</v>
      </c>
      <c r="N12" s="7">
        <v>3</v>
      </c>
      <c r="O12" s="8">
        <v>6.5</v>
      </c>
      <c r="P12" s="7">
        <v>4</v>
      </c>
      <c r="Q12" s="8">
        <v>6</v>
      </c>
      <c r="R12" s="7">
        <v>7</v>
      </c>
      <c r="S12" s="8">
        <v>6.5</v>
      </c>
      <c r="T12" s="7">
        <v>6.5</v>
      </c>
      <c r="U12" s="18">
        <v>7</v>
      </c>
      <c r="V12" s="20">
        <v>6</v>
      </c>
      <c r="W12" s="18">
        <v>7</v>
      </c>
      <c r="X12" s="20">
        <v>6.5</v>
      </c>
      <c r="Y12" s="18">
        <v>6</v>
      </c>
      <c r="Z12" s="20">
        <v>7</v>
      </c>
      <c r="AC12" s="9">
        <v>14</v>
      </c>
      <c r="AD12" s="9">
        <v>13</v>
      </c>
      <c r="AE12" s="9">
        <v>12</v>
      </c>
      <c r="AF12" s="9">
        <v>15</v>
      </c>
      <c r="AH12" s="10">
        <f t="shared" si="3"/>
        <v>181</v>
      </c>
    </row>
    <row r="13" spans="1:34" ht="29.4" thickBot="1">
      <c r="A13" s="59"/>
      <c r="B13" s="74" t="s">
        <v>175</v>
      </c>
      <c r="C13" s="74" t="s">
        <v>176</v>
      </c>
      <c r="D13" s="48"/>
      <c r="E13" s="93">
        <f t="shared" si="2"/>
        <v>63.035714285714285</v>
      </c>
      <c r="G13" s="8">
        <v>6</v>
      </c>
      <c r="H13" s="7">
        <v>6.5</v>
      </c>
      <c r="I13" s="8">
        <v>6.5</v>
      </c>
      <c r="J13" s="7">
        <v>6</v>
      </c>
      <c r="K13" s="8">
        <v>6.5</v>
      </c>
      <c r="L13" s="7">
        <v>6</v>
      </c>
      <c r="M13" s="8">
        <v>6.5</v>
      </c>
      <c r="N13" s="7">
        <v>6.5</v>
      </c>
      <c r="O13" s="8">
        <v>6</v>
      </c>
      <c r="P13" s="7">
        <v>6.5</v>
      </c>
      <c r="Q13" s="8">
        <v>6.5</v>
      </c>
      <c r="R13" s="7">
        <v>6.5</v>
      </c>
      <c r="S13" s="8">
        <v>6.5</v>
      </c>
      <c r="T13" s="7">
        <v>6</v>
      </c>
      <c r="U13" s="18">
        <v>6.5</v>
      </c>
      <c r="V13" s="20">
        <v>6</v>
      </c>
      <c r="W13" s="18">
        <v>6</v>
      </c>
      <c r="X13" s="20">
        <v>6</v>
      </c>
      <c r="Y13" s="18">
        <v>6</v>
      </c>
      <c r="Z13" s="20">
        <v>6.5</v>
      </c>
      <c r="AC13" s="9">
        <v>12</v>
      </c>
      <c r="AD13" s="9">
        <v>13</v>
      </c>
      <c r="AE13" s="9">
        <v>13</v>
      </c>
      <c r="AF13" s="9">
        <v>13</v>
      </c>
      <c r="AH13" s="10">
        <f t="shared" si="3"/>
        <v>176.5</v>
      </c>
    </row>
    <row r="14" spans="1:34" ht="18.600000000000001" thickBot="1">
      <c r="A14" s="57"/>
      <c r="B14" s="74" t="s">
        <v>177</v>
      </c>
      <c r="C14" s="74" t="s">
        <v>178</v>
      </c>
      <c r="D14" s="48"/>
      <c r="E14" s="93">
        <f t="shared" si="2"/>
        <v>64.107142857142861</v>
      </c>
      <c r="G14" s="8">
        <v>6.5</v>
      </c>
      <c r="H14" s="7">
        <v>7</v>
      </c>
      <c r="I14" s="8">
        <v>5.5</v>
      </c>
      <c r="J14" s="7">
        <v>5.5</v>
      </c>
      <c r="K14" s="8">
        <v>6</v>
      </c>
      <c r="L14" s="7">
        <v>6</v>
      </c>
      <c r="M14" s="8">
        <v>7</v>
      </c>
      <c r="N14" s="7">
        <v>6.5</v>
      </c>
      <c r="O14" s="8">
        <v>6</v>
      </c>
      <c r="P14" s="7">
        <v>6.5</v>
      </c>
      <c r="Q14" s="8">
        <v>7</v>
      </c>
      <c r="R14" s="7">
        <v>6.5</v>
      </c>
      <c r="S14" s="8">
        <v>7</v>
      </c>
      <c r="T14" s="7">
        <v>6.5</v>
      </c>
      <c r="U14" s="18">
        <v>6.5</v>
      </c>
      <c r="V14" s="20">
        <v>6.5</v>
      </c>
      <c r="W14" s="18">
        <v>6</v>
      </c>
      <c r="X14" s="20">
        <v>7</v>
      </c>
      <c r="Y14" s="18">
        <v>6.5</v>
      </c>
      <c r="Z14" s="20">
        <v>6.5</v>
      </c>
      <c r="AC14" s="9">
        <v>13</v>
      </c>
      <c r="AD14" s="9">
        <v>13</v>
      </c>
      <c r="AE14" s="9">
        <v>12</v>
      </c>
      <c r="AF14" s="9">
        <v>13</v>
      </c>
      <c r="AH14" s="10">
        <f t="shared" si="3"/>
        <v>179.5</v>
      </c>
    </row>
    <row r="15" spans="1:34" ht="18.600000000000001" thickBot="1">
      <c r="A15" s="59"/>
      <c r="B15" s="74" t="s">
        <v>118</v>
      </c>
      <c r="C15" s="74" t="s">
        <v>51</v>
      </c>
      <c r="D15" s="48"/>
      <c r="E15" s="93">
        <v>63.85</v>
      </c>
      <c r="G15" s="8">
        <v>6</v>
      </c>
      <c r="H15" s="7">
        <v>6.5</v>
      </c>
      <c r="I15" s="8">
        <v>6.5</v>
      </c>
      <c r="J15" s="7">
        <v>6.5</v>
      </c>
      <c r="K15" s="8">
        <v>5</v>
      </c>
      <c r="L15" s="7">
        <v>6.5</v>
      </c>
      <c r="M15" s="8">
        <v>7</v>
      </c>
      <c r="N15" s="7">
        <v>6.5</v>
      </c>
      <c r="O15" s="8">
        <v>6.5</v>
      </c>
      <c r="P15" s="7">
        <v>6.5</v>
      </c>
      <c r="Q15" s="8">
        <v>7</v>
      </c>
      <c r="R15" s="7">
        <v>7</v>
      </c>
      <c r="S15" s="8">
        <v>6.5</v>
      </c>
      <c r="T15" s="7">
        <v>6.5</v>
      </c>
      <c r="U15" s="18">
        <v>6.5</v>
      </c>
      <c r="V15" s="20">
        <v>7</v>
      </c>
      <c r="W15" s="18">
        <v>7</v>
      </c>
      <c r="X15" s="20">
        <v>6.5</v>
      </c>
      <c r="Y15" s="18">
        <v>6.5</v>
      </c>
      <c r="Z15" s="20">
        <v>6</v>
      </c>
      <c r="AC15" s="9">
        <v>13</v>
      </c>
      <c r="AD15" s="9">
        <v>13</v>
      </c>
      <c r="AE15" s="9">
        <v>13</v>
      </c>
      <c r="AF15" s="9">
        <v>14</v>
      </c>
      <c r="AH15" s="10">
        <f t="shared" si="3"/>
        <v>183</v>
      </c>
    </row>
    <row r="16" spans="1:34" ht="18.600000000000001" thickBot="1">
      <c r="A16" s="57"/>
      <c r="B16" s="74" t="s">
        <v>179</v>
      </c>
      <c r="C16" s="74" t="s">
        <v>180</v>
      </c>
      <c r="D16" s="48"/>
      <c r="E16" s="93">
        <f t="shared" si="2"/>
        <v>70.178571428571416</v>
      </c>
      <c r="G16" s="8">
        <v>7</v>
      </c>
      <c r="H16" s="7">
        <v>7</v>
      </c>
      <c r="I16" s="8">
        <v>7</v>
      </c>
      <c r="J16" s="7">
        <v>7</v>
      </c>
      <c r="K16" s="8">
        <v>6.5</v>
      </c>
      <c r="L16" s="7">
        <v>7</v>
      </c>
      <c r="M16" s="8">
        <v>7</v>
      </c>
      <c r="N16" s="7">
        <v>6.5</v>
      </c>
      <c r="O16" s="8">
        <v>7</v>
      </c>
      <c r="P16" s="7">
        <v>7</v>
      </c>
      <c r="Q16" s="8">
        <v>7.5</v>
      </c>
      <c r="R16" s="7">
        <v>7</v>
      </c>
      <c r="S16" s="8">
        <v>6.5</v>
      </c>
      <c r="T16" s="7">
        <v>7</v>
      </c>
      <c r="U16" s="18">
        <v>7.5</v>
      </c>
      <c r="V16" s="20">
        <v>7</v>
      </c>
      <c r="W16" s="18">
        <v>6</v>
      </c>
      <c r="X16" s="20">
        <v>8</v>
      </c>
      <c r="Y16" s="18">
        <v>8</v>
      </c>
      <c r="Z16" s="20">
        <v>7</v>
      </c>
      <c r="AC16" s="9">
        <v>14</v>
      </c>
      <c r="AD16" s="9">
        <v>14</v>
      </c>
      <c r="AE16" s="9">
        <v>14</v>
      </c>
      <c r="AF16" s="9">
        <v>14</v>
      </c>
      <c r="AH16" s="10">
        <f t="shared" si="3"/>
        <v>196.5</v>
      </c>
    </row>
    <row r="17" spans="1:34" ht="18.600000000000001" thickBot="1">
      <c r="A17" s="59"/>
      <c r="B17" s="74" t="s">
        <v>20</v>
      </c>
      <c r="C17" s="74" t="s">
        <v>21</v>
      </c>
      <c r="D17" s="48"/>
      <c r="E17" s="93">
        <f t="shared" si="2"/>
        <v>59.642857142857139</v>
      </c>
      <c r="G17" s="8">
        <v>6.5</v>
      </c>
      <c r="H17" s="7">
        <v>6</v>
      </c>
      <c r="I17" s="8">
        <v>6.5</v>
      </c>
      <c r="J17" s="7">
        <v>6</v>
      </c>
      <c r="K17" s="8">
        <v>5.5</v>
      </c>
      <c r="L17" s="7">
        <v>5.5</v>
      </c>
      <c r="M17" s="8">
        <v>4.5</v>
      </c>
      <c r="N17" s="7">
        <v>6</v>
      </c>
      <c r="O17" s="8">
        <v>6.5</v>
      </c>
      <c r="P17" s="7">
        <v>5</v>
      </c>
      <c r="Q17" s="8">
        <v>6</v>
      </c>
      <c r="R17" s="7">
        <v>6.5</v>
      </c>
      <c r="S17" s="8">
        <v>6.5</v>
      </c>
      <c r="T17" s="7">
        <v>6.5</v>
      </c>
      <c r="U17" s="18">
        <v>4.5</v>
      </c>
      <c r="V17" s="20">
        <v>4</v>
      </c>
      <c r="W17" s="18">
        <v>6</v>
      </c>
      <c r="X17" s="20">
        <v>6.5</v>
      </c>
      <c r="Y17" s="18">
        <v>6</v>
      </c>
      <c r="Z17" s="20">
        <v>6.5</v>
      </c>
      <c r="AC17" s="9">
        <v>12</v>
      </c>
      <c r="AD17" s="9">
        <v>13</v>
      </c>
      <c r="AE17" s="9">
        <v>12</v>
      </c>
      <c r="AF17" s="9">
        <v>13</v>
      </c>
      <c r="AH17" s="10">
        <f t="shared" si="3"/>
        <v>167</v>
      </c>
    </row>
    <row r="18" spans="1:34" ht="18.600000000000001" thickBot="1">
      <c r="A18" s="57"/>
      <c r="B18" s="74" t="s">
        <v>181</v>
      </c>
      <c r="C18" s="74" t="s">
        <v>182</v>
      </c>
      <c r="D18" s="48"/>
      <c r="E18" s="93">
        <f t="shared" si="2"/>
        <v>66.607142857142847</v>
      </c>
      <c r="G18" s="8">
        <v>6.5</v>
      </c>
      <c r="H18" s="7">
        <v>6.5</v>
      </c>
      <c r="I18" s="8">
        <v>7</v>
      </c>
      <c r="J18" s="7">
        <v>6.5</v>
      </c>
      <c r="K18" s="8">
        <v>7</v>
      </c>
      <c r="L18" s="7">
        <v>5.5</v>
      </c>
      <c r="M18" s="8">
        <v>7.5</v>
      </c>
      <c r="N18" s="7">
        <v>7</v>
      </c>
      <c r="O18" s="8">
        <v>6.5</v>
      </c>
      <c r="P18" s="7">
        <v>7</v>
      </c>
      <c r="Q18" s="8">
        <v>7</v>
      </c>
      <c r="R18" s="7">
        <v>7</v>
      </c>
      <c r="S18" s="8">
        <v>7</v>
      </c>
      <c r="T18" s="7">
        <v>7</v>
      </c>
      <c r="U18" s="18">
        <v>7</v>
      </c>
      <c r="V18" s="20">
        <v>6.5</v>
      </c>
      <c r="W18" s="18">
        <v>6</v>
      </c>
      <c r="X18" s="20">
        <v>6.5</v>
      </c>
      <c r="Y18" s="18">
        <v>6</v>
      </c>
      <c r="Z18" s="20">
        <v>6.5</v>
      </c>
      <c r="AC18" s="9">
        <v>13</v>
      </c>
      <c r="AD18" s="9">
        <v>13</v>
      </c>
      <c r="AE18" s="9">
        <v>13</v>
      </c>
      <c r="AF18" s="9">
        <v>14</v>
      </c>
      <c r="AH18" s="10">
        <f t="shared" si="3"/>
        <v>186.5</v>
      </c>
    </row>
    <row r="19" spans="1:34" ht="18.600000000000001" thickBot="1">
      <c r="A19" s="59"/>
      <c r="B19" s="74" t="s">
        <v>124</v>
      </c>
      <c r="C19" s="74" t="s">
        <v>183</v>
      </c>
      <c r="D19" s="48"/>
      <c r="E19" s="93">
        <f t="shared" si="2"/>
        <v>62.321428571428569</v>
      </c>
      <c r="G19" s="8">
        <v>6</v>
      </c>
      <c r="H19" s="7">
        <v>6</v>
      </c>
      <c r="I19" s="8">
        <v>5.5</v>
      </c>
      <c r="J19" s="7">
        <v>6</v>
      </c>
      <c r="K19" s="8">
        <v>5</v>
      </c>
      <c r="L19" s="7">
        <v>6.5</v>
      </c>
      <c r="M19" s="8">
        <v>7</v>
      </c>
      <c r="N19" s="7">
        <v>5.5</v>
      </c>
      <c r="O19" s="8">
        <v>6</v>
      </c>
      <c r="P19" s="7">
        <v>6.5</v>
      </c>
      <c r="Q19" s="8">
        <v>6.5</v>
      </c>
      <c r="R19" s="7">
        <v>7</v>
      </c>
      <c r="S19" s="8">
        <v>6</v>
      </c>
      <c r="T19" s="7">
        <v>6</v>
      </c>
      <c r="U19" s="18">
        <v>6.5</v>
      </c>
      <c r="V19" s="20">
        <v>6.5</v>
      </c>
      <c r="W19" s="18">
        <v>7</v>
      </c>
      <c r="X19" s="20">
        <v>6.5</v>
      </c>
      <c r="Y19" s="18">
        <v>6</v>
      </c>
      <c r="Z19" s="20">
        <v>6.5</v>
      </c>
      <c r="AC19" s="9">
        <v>13</v>
      </c>
      <c r="AD19" s="9">
        <v>12</v>
      </c>
      <c r="AE19" s="9">
        <v>12</v>
      </c>
      <c r="AF19" s="9">
        <v>13</v>
      </c>
      <c r="AH19" s="10">
        <f t="shared" si="3"/>
        <v>174.5</v>
      </c>
    </row>
    <row r="20" spans="1:34" ht="18.600000000000001" thickBot="1">
      <c r="A20" s="57"/>
      <c r="B20" s="74" t="s">
        <v>184</v>
      </c>
      <c r="C20" s="74" t="s">
        <v>98</v>
      </c>
      <c r="D20" s="48"/>
      <c r="E20" s="93">
        <f t="shared" si="2"/>
        <v>66.25</v>
      </c>
      <c r="G20" s="8">
        <v>6</v>
      </c>
      <c r="H20" s="7">
        <v>6.5</v>
      </c>
      <c r="I20" s="8">
        <v>6.5</v>
      </c>
      <c r="J20" s="7">
        <v>6</v>
      </c>
      <c r="K20" s="8">
        <v>6</v>
      </c>
      <c r="L20" s="7">
        <v>6.5</v>
      </c>
      <c r="M20" s="8">
        <v>7</v>
      </c>
      <c r="N20" s="7">
        <v>6.5</v>
      </c>
      <c r="O20" s="8">
        <v>6.5</v>
      </c>
      <c r="P20" s="7">
        <v>7</v>
      </c>
      <c r="Q20" s="8">
        <v>5.5</v>
      </c>
      <c r="R20" s="7">
        <v>7</v>
      </c>
      <c r="S20" s="8">
        <v>7</v>
      </c>
      <c r="T20" s="7">
        <v>6.5</v>
      </c>
      <c r="U20" s="18">
        <v>7</v>
      </c>
      <c r="V20" s="20">
        <v>7</v>
      </c>
      <c r="W20" s="18">
        <v>7</v>
      </c>
      <c r="X20" s="20">
        <v>7</v>
      </c>
      <c r="Y20" s="18">
        <v>7</v>
      </c>
      <c r="Z20" s="20">
        <v>7</v>
      </c>
      <c r="AC20" s="9">
        <v>13</v>
      </c>
      <c r="AD20" s="9">
        <v>13</v>
      </c>
      <c r="AE20" s="9">
        <v>14</v>
      </c>
      <c r="AF20" s="9">
        <v>13</v>
      </c>
      <c r="AH20" s="10">
        <f t="shared" si="3"/>
        <v>185.5</v>
      </c>
    </row>
    <row r="21" spans="1:34" ht="18.600000000000001" thickBot="1">
      <c r="A21" s="59"/>
      <c r="B21" s="74" t="s">
        <v>41</v>
      </c>
      <c r="C21" s="74" t="s">
        <v>42</v>
      </c>
      <c r="D21" s="48"/>
      <c r="E21" s="92">
        <f t="shared" si="2"/>
        <v>67.321428571428584</v>
      </c>
      <c r="G21" s="8">
        <v>7</v>
      </c>
      <c r="H21" s="7">
        <v>7</v>
      </c>
      <c r="I21" s="8">
        <v>6</v>
      </c>
      <c r="J21" s="7">
        <v>6.5</v>
      </c>
      <c r="K21" s="8">
        <v>6.5</v>
      </c>
      <c r="L21" s="7">
        <v>7</v>
      </c>
      <c r="M21" s="8">
        <v>7</v>
      </c>
      <c r="N21" s="7">
        <v>6.5</v>
      </c>
      <c r="O21" s="8">
        <v>6.5</v>
      </c>
      <c r="P21" s="7">
        <v>7</v>
      </c>
      <c r="Q21" s="8">
        <v>7.5</v>
      </c>
      <c r="R21" s="7">
        <v>7</v>
      </c>
      <c r="S21" s="8">
        <v>6.5</v>
      </c>
      <c r="T21" s="7">
        <v>6.5</v>
      </c>
      <c r="U21" s="18">
        <v>6.5</v>
      </c>
      <c r="V21" s="20">
        <v>7</v>
      </c>
      <c r="W21" s="18">
        <v>6</v>
      </c>
      <c r="X21" s="20">
        <v>7</v>
      </c>
      <c r="Y21" s="18">
        <v>6.5</v>
      </c>
      <c r="Z21" s="20">
        <v>7</v>
      </c>
      <c r="AC21" s="9">
        <v>14</v>
      </c>
      <c r="AD21" s="9">
        <v>13</v>
      </c>
      <c r="AE21" s="9">
        <v>13</v>
      </c>
      <c r="AF21" s="9">
        <v>14</v>
      </c>
      <c r="AH21" s="10">
        <f t="shared" si="3"/>
        <v>188.5</v>
      </c>
    </row>
    <row r="22" spans="1:34" ht="18.600000000000001" thickBot="1">
      <c r="A22" s="57"/>
      <c r="B22" s="74" t="s">
        <v>185</v>
      </c>
      <c r="C22" s="74" t="s">
        <v>186</v>
      </c>
      <c r="D22" s="48"/>
      <c r="E22" s="92" t="s">
        <v>161</v>
      </c>
      <c r="AH22" s="10">
        <f t="shared" si="3"/>
        <v>0</v>
      </c>
    </row>
    <row r="23" spans="1:34" ht="18.600000000000001" thickBot="1">
      <c r="A23" s="59"/>
      <c r="B23" s="74" t="s">
        <v>30</v>
      </c>
      <c r="C23" s="74" t="s">
        <v>187</v>
      </c>
      <c r="D23" s="48"/>
      <c r="E23" s="92">
        <f t="shared" si="2"/>
        <v>65.535714285714292</v>
      </c>
      <c r="G23" s="8">
        <v>6.5</v>
      </c>
      <c r="H23" s="7">
        <v>6.5</v>
      </c>
      <c r="I23" s="8">
        <v>6.5</v>
      </c>
      <c r="J23" s="7">
        <v>6.5</v>
      </c>
      <c r="K23" s="8">
        <v>5.5</v>
      </c>
      <c r="L23" s="7">
        <v>6</v>
      </c>
      <c r="M23" s="8">
        <v>7</v>
      </c>
      <c r="N23" s="7">
        <v>5.5</v>
      </c>
      <c r="O23" s="8">
        <v>6</v>
      </c>
      <c r="P23" s="7">
        <v>6</v>
      </c>
      <c r="Q23" s="8">
        <v>6.5</v>
      </c>
      <c r="R23" s="7">
        <v>6.5</v>
      </c>
      <c r="S23" s="8">
        <v>6.5</v>
      </c>
      <c r="T23" s="7">
        <v>7</v>
      </c>
      <c r="U23" s="18">
        <v>6.5</v>
      </c>
      <c r="V23" s="20">
        <v>6.5</v>
      </c>
      <c r="W23" s="18">
        <v>7</v>
      </c>
      <c r="X23" s="20">
        <v>7</v>
      </c>
      <c r="Y23" s="18">
        <v>7</v>
      </c>
      <c r="Z23" s="20">
        <v>7</v>
      </c>
      <c r="AC23" s="9">
        <v>13</v>
      </c>
      <c r="AD23" s="9">
        <v>14</v>
      </c>
      <c r="AE23" s="9">
        <v>13</v>
      </c>
      <c r="AF23" s="9">
        <v>14</v>
      </c>
      <c r="AH23" s="10">
        <f t="shared" si="3"/>
        <v>183.5</v>
      </c>
    </row>
    <row r="24" spans="1:34" ht="18.600000000000001" thickBot="1">
      <c r="A24" s="57"/>
      <c r="B24" s="74" t="s">
        <v>28</v>
      </c>
      <c r="C24" s="74" t="s">
        <v>29</v>
      </c>
      <c r="D24" s="48"/>
      <c r="E24" s="92">
        <f t="shared" ref="E24" si="4">AH24/$F$1*100</f>
        <v>72.142857142857139</v>
      </c>
      <c r="G24" s="8">
        <v>6.5</v>
      </c>
      <c r="H24" s="7">
        <v>6.5</v>
      </c>
      <c r="I24" s="8">
        <v>7</v>
      </c>
      <c r="J24" s="7">
        <v>6</v>
      </c>
      <c r="K24" s="8">
        <v>6.5</v>
      </c>
      <c r="L24" s="7">
        <v>7</v>
      </c>
      <c r="M24" s="8">
        <v>7.5</v>
      </c>
      <c r="N24" s="7">
        <v>8</v>
      </c>
      <c r="O24" s="8">
        <v>7</v>
      </c>
      <c r="P24" s="7">
        <v>7</v>
      </c>
      <c r="Q24" s="8">
        <v>8</v>
      </c>
      <c r="R24" s="7">
        <v>6.5</v>
      </c>
      <c r="S24" s="8">
        <v>7.5</v>
      </c>
      <c r="T24" s="7">
        <v>7</v>
      </c>
      <c r="U24" s="18">
        <v>7</v>
      </c>
      <c r="V24" s="20">
        <v>7.5</v>
      </c>
      <c r="W24" s="18">
        <v>7</v>
      </c>
      <c r="X24" s="20">
        <v>7.5</v>
      </c>
      <c r="Y24" s="18">
        <v>7</v>
      </c>
      <c r="Z24" s="20">
        <v>8</v>
      </c>
      <c r="AC24" s="9">
        <v>14</v>
      </c>
      <c r="AD24" s="9">
        <v>15</v>
      </c>
      <c r="AE24" s="9">
        <v>15</v>
      </c>
      <c r="AF24" s="9">
        <v>16</v>
      </c>
      <c r="AH24" s="10">
        <f t="shared" ref="AH24" si="5">SUM(G24:AF24)</f>
        <v>202</v>
      </c>
    </row>
    <row r="25" spans="1:34" ht="18.600000000000001" thickBot="1">
      <c r="A25" s="59"/>
      <c r="B25" s="74" t="s">
        <v>188</v>
      </c>
      <c r="C25" s="74" t="s">
        <v>189</v>
      </c>
      <c r="D25" s="48"/>
      <c r="E25" s="92">
        <f t="shared" si="2"/>
        <v>64.285714285714292</v>
      </c>
      <c r="G25" s="8">
        <v>6.5</v>
      </c>
      <c r="H25" s="7">
        <v>6.5</v>
      </c>
      <c r="I25" s="8">
        <v>6.5</v>
      </c>
      <c r="J25" s="7">
        <v>6.5</v>
      </c>
      <c r="K25" s="8">
        <v>5.5</v>
      </c>
      <c r="L25" s="7">
        <v>6</v>
      </c>
      <c r="M25" s="8">
        <v>7</v>
      </c>
      <c r="N25" s="7">
        <v>6</v>
      </c>
      <c r="O25" s="8">
        <v>6.5</v>
      </c>
      <c r="P25" s="7">
        <v>7</v>
      </c>
      <c r="Q25" s="8">
        <v>6.5</v>
      </c>
      <c r="R25" s="7">
        <v>7</v>
      </c>
      <c r="S25" s="8">
        <v>6</v>
      </c>
      <c r="T25" s="7">
        <v>6</v>
      </c>
      <c r="U25" s="18">
        <v>6.5</v>
      </c>
      <c r="V25" s="20">
        <v>7</v>
      </c>
      <c r="W25" s="18">
        <v>7</v>
      </c>
      <c r="X25" s="20">
        <v>5.5</v>
      </c>
      <c r="Y25" s="18">
        <v>6</v>
      </c>
      <c r="Z25" s="20">
        <v>6.5</v>
      </c>
      <c r="AC25" s="9">
        <v>13</v>
      </c>
      <c r="AD25" s="9">
        <v>13</v>
      </c>
      <c r="AE25" s="9">
        <v>12</v>
      </c>
      <c r="AF25" s="9">
        <v>14</v>
      </c>
      <c r="AH25" s="10">
        <f t="shared" si="3"/>
        <v>180</v>
      </c>
    </row>
    <row r="26" spans="1:34" ht="18.600000000000001" thickBot="1">
      <c r="A26" s="50"/>
      <c r="B26" s="74" t="s">
        <v>190</v>
      </c>
      <c r="C26" s="74" t="s">
        <v>191</v>
      </c>
      <c r="D26" s="48"/>
      <c r="E26" s="92">
        <f t="shared" si="2"/>
        <v>61.428571428571431</v>
      </c>
      <c r="G26" s="8">
        <v>5.5</v>
      </c>
      <c r="H26" s="7">
        <v>6.5</v>
      </c>
      <c r="I26" s="8">
        <v>6</v>
      </c>
      <c r="J26" s="7">
        <v>6</v>
      </c>
      <c r="K26" s="8">
        <v>4.5</v>
      </c>
      <c r="L26" s="7">
        <v>5.5</v>
      </c>
      <c r="M26" s="8">
        <v>6.5</v>
      </c>
      <c r="N26" s="7">
        <v>6.5</v>
      </c>
      <c r="O26" s="8">
        <v>7</v>
      </c>
      <c r="P26" s="7">
        <v>6.5</v>
      </c>
      <c r="Q26" s="8">
        <v>6</v>
      </c>
      <c r="R26" s="7">
        <v>6</v>
      </c>
      <c r="S26" s="8">
        <v>6.5</v>
      </c>
      <c r="T26" s="7">
        <v>6.5</v>
      </c>
      <c r="U26" s="18">
        <v>6</v>
      </c>
      <c r="V26" s="20">
        <v>6</v>
      </c>
      <c r="W26" s="18">
        <v>6</v>
      </c>
      <c r="X26" s="20">
        <v>6.5</v>
      </c>
      <c r="Y26" s="18">
        <v>6.5</v>
      </c>
      <c r="Z26" s="20">
        <v>6.5</v>
      </c>
      <c r="AC26" s="9">
        <v>12</v>
      </c>
      <c r="AD26" s="9">
        <v>12</v>
      </c>
      <c r="AE26" s="9">
        <v>12</v>
      </c>
      <c r="AF26" s="9">
        <v>13</v>
      </c>
      <c r="AH26" s="10">
        <f t="shared" si="3"/>
        <v>172</v>
      </c>
    </row>
    <row r="27" spans="1:34" s="98" customFormat="1" ht="18.600000000000001" thickBot="1">
      <c r="A27" s="94"/>
      <c r="B27" s="95" t="s">
        <v>192</v>
      </c>
      <c r="C27" s="95" t="s">
        <v>193</v>
      </c>
      <c r="D27" s="96"/>
      <c r="E27" s="97"/>
      <c r="G27" s="99">
        <v>6.5</v>
      </c>
      <c r="H27" s="100">
        <v>6.5</v>
      </c>
      <c r="I27" s="99">
        <v>7</v>
      </c>
      <c r="J27" s="100">
        <v>6</v>
      </c>
      <c r="K27" s="99">
        <v>6.5</v>
      </c>
      <c r="L27" s="100">
        <v>7</v>
      </c>
      <c r="M27" s="99">
        <v>7.5</v>
      </c>
      <c r="N27" s="100">
        <v>8</v>
      </c>
      <c r="O27" s="99">
        <v>7</v>
      </c>
      <c r="P27" s="100">
        <v>7</v>
      </c>
      <c r="Q27" s="99">
        <v>8</v>
      </c>
      <c r="R27" s="100">
        <v>6.5</v>
      </c>
      <c r="S27" s="99">
        <v>7.5</v>
      </c>
      <c r="T27" s="100">
        <v>7</v>
      </c>
      <c r="U27" s="101">
        <v>7</v>
      </c>
      <c r="V27" s="102">
        <v>7.5</v>
      </c>
      <c r="W27" s="101">
        <v>7</v>
      </c>
      <c r="X27" s="102">
        <v>7.5</v>
      </c>
      <c r="Y27" s="101">
        <v>7</v>
      </c>
      <c r="Z27" s="102">
        <v>8</v>
      </c>
      <c r="AA27" s="101"/>
      <c r="AB27" s="102"/>
      <c r="AC27" s="103">
        <v>14</v>
      </c>
      <c r="AD27" s="103">
        <v>15</v>
      </c>
      <c r="AE27" s="103">
        <v>15</v>
      </c>
      <c r="AF27" s="103">
        <v>16</v>
      </c>
      <c r="AG27" s="100"/>
      <c r="AH27" s="104">
        <f t="shared" si="3"/>
        <v>202</v>
      </c>
    </row>
    <row r="28" spans="1:34" ht="18.600000000000001" thickBot="1">
      <c r="A28" s="50"/>
      <c r="B28" s="74" t="s">
        <v>194</v>
      </c>
      <c r="C28" s="74" t="s">
        <v>195</v>
      </c>
      <c r="D28" s="48"/>
      <c r="E28" s="92">
        <f t="shared" si="2"/>
        <v>0</v>
      </c>
      <c r="AH28" s="10">
        <f t="shared" si="3"/>
        <v>0</v>
      </c>
    </row>
    <row r="29" spans="1:34" ht="18.600000000000001" thickBot="1">
      <c r="A29" s="50"/>
      <c r="B29" s="74" t="s">
        <v>23</v>
      </c>
      <c r="C29" s="74" t="s">
        <v>24</v>
      </c>
      <c r="D29" s="48"/>
      <c r="E29" s="92">
        <f t="shared" si="2"/>
        <v>65.535714285714292</v>
      </c>
      <c r="G29" s="8">
        <v>7</v>
      </c>
      <c r="H29" s="7">
        <v>6.5</v>
      </c>
      <c r="I29" s="8">
        <v>6</v>
      </c>
      <c r="J29" s="7">
        <v>6.5</v>
      </c>
      <c r="K29" s="8">
        <v>5</v>
      </c>
      <c r="L29" s="7">
        <v>5.5</v>
      </c>
      <c r="M29" s="8">
        <v>7</v>
      </c>
      <c r="N29" s="7">
        <v>6.5</v>
      </c>
      <c r="O29" s="8">
        <v>6</v>
      </c>
      <c r="P29" s="7">
        <v>6.5</v>
      </c>
      <c r="Q29" s="8">
        <v>7</v>
      </c>
      <c r="R29" s="7">
        <v>7</v>
      </c>
      <c r="S29" s="8">
        <v>6.5</v>
      </c>
      <c r="T29" s="7">
        <v>6.5</v>
      </c>
      <c r="U29" s="18">
        <v>6.5</v>
      </c>
      <c r="V29" s="20">
        <v>6.5</v>
      </c>
      <c r="W29" s="18">
        <v>7</v>
      </c>
      <c r="X29" s="20">
        <v>6.5</v>
      </c>
      <c r="Y29" s="18">
        <v>6.5</v>
      </c>
      <c r="Z29" s="20">
        <v>7</v>
      </c>
      <c r="AC29" s="9">
        <v>13</v>
      </c>
      <c r="AD29" s="9">
        <v>13</v>
      </c>
      <c r="AE29" s="9">
        <v>14</v>
      </c>
      <c r="AF29" s="9">
        <v>14</v>
      </c>
      <c r="AH29" s="10">
        <f t="shared" si="3"/>
        <v>183.5</v>
      </c>
    </row>
    <row r="30" spans="1:34" ht="15" thickBot="1">
      <c r="A30" s="50"/>
      <c r="B30" s="74" t="s">
        <v>26</v>
      </c>
      <c r="C30" s="74" t="s">
        <v>27</v>
      </c>
      <c r="E30" s="92" t="s">
        <v>161</v>
      </c>
      <c r="AH30" s="10">
        <f t="shared" si="3"/>
        <v>0</v>
      </c>
    </row>
    <row r="31" spans="1:34" ht="15" thickBot="1">
      <c r="B31" s="74" t="s">
        <v>179</v>
      </c>
      <c r="C31" s="74" t="s">
        <v>203</v>
      </c>
      <c r="D31" s="5"/>
      <c r="E31" s="92">
        <f t="shared" si="2"/>
        <v>67.857142857142861</v>
      </c>
      <c r="G31" s="8">
        <v>7</v>
      </c>
      <c r="H31" s="7">
        <v>7</v>
      </c>
      <c r="I31" s="8">
        <v>6.5</v>
      </c>
      <c r="J31" s="7">
        <v>7</v>
      </c>
      <c r="K31" s="8">
        <v>6.5</v>
      </c>
      <c r="L31" s="7">
        <v>6.5</v>
      </c>
      <c r="M31" s="8">
        <v>7</v>
      </c>
      <c r="N31" s="7">
        <v>6.5</v>
      </c>
      <c r="O31" s="8">
        <v>7</v>
      </c>
      <c r="P31" s="7">
        <v>6.5</v>
      </c>
      <c r="Q31" s="8">
        <v>7</v>
      </c>
      <c r="R31" s="7">
        <v>7</v>
      </c>
      <c r="S31" s="8">
        <v>6</v>
      </c>
      <c r="T31" s="7">
        <v>7</v>
      </c>
      <c r="U31" s="18">
        <v>7</v>
      </c>
      <c r="V31" s="20">
        <v>7</v>
      </c>
      <c r="W31" s="18">
        <v>6.5</v>
      </c>
      <c r="X31" s="20">
        <v>7</v>
      </c>
      <c r="Y31" s="18">
        <v>7</v>
      </c>
      <c r="Z31" s="20">
        <v>6</v>
      </c>
      <c r="AC31" s="9">
        <v>14</v>
      </c>
      <c r="AD31" s="9">
        <v>14</v>
      </c>
      <c r="AE31" s="9">
        <v>13</v>
      </c>
      <c r="AF31" s="9">
        <v>14</v>
      </c>
      <c r="AH31" s="10">
        <f t="shared" si="3"/>
        <v>190</v>
      </c>
    </row>
    <row r="32" spans="1:34" ht="15" thickBot="1">
      <c r="B32" s="75" t="s">
        <v>196</v>
      </c>
      <c r="C32" s="75" t="s">
        <v>197</v>
      </c>
      <c r="D32" s="5"/>
      <c r="E32" s="92">
        <f t="shared" si="2"/>
        <v>67.857142857142861</v>
      </c>
      <c r="G32" s="8">
        <v>6.5</v>
      </c>
      <c r="H32" s="7">
        <v>7</v>
      </c>
      <c r="I32" s="8">
        <v>4</v>
      </c>
      <c r="J32" s="7">
        <v>6.5</v>
      </c>
      <c r="K32" s="8">
        <v>6</v>
      </c>
      <c r="L32" s="7">
        <v>6.5</v>
      </c>
      <c r="M32" s="8">
        <v>7</v>
      </c>
      <c r="N32" s="7">
        <v>7</v>
      </c>
      <c r="O32" s="8">
        <v>7</v>
      </c>
      <c r="P32" s="7">
        <v>7</v>
      </c>
      <c r="Q32" s="8">
        <v>7</v>
      </c>
      <c r="R32" s="7">
        <v>7.5</v>
      </c>
      <c r="S32" s="8">
        <v>7</v>
      </c>
      <c r="T32" s="7">
        <v>7</v>
      </c>
      <c r="U32" s="18">
        <v>7</v>
      </c>
      <c r="V32" s="20">
        <v>6</v>
      </c>
      <c r="W32" s="18">
        <v>8</v>
      </c>
      <c r="X32" s="20">
        <v>6.5</v>
      </c>
      <c r="Y32" s="18">
        <v>7</v>
      </c>
      <c r="Z32" s="20">
        <v>7.5</v>
      </c>
      <c r="AC32" s="9">
        <v>14</v>
      </c>
      <c r="AD32" s="9">
        <v>14</v>
      </c>
      <c r="AE32" s="9">
        <v>13</v>
      </c>
      <c r="AF32" s="9">
        <v>14</v>
      </c>
      <c r="AH32" s="10">
        <f t="shared" si="3"/>
        <v>190</v>
      </c>
    </row>
    <row r="33" spans="2:34" ht="15" thickBot="1">
      <c r="B33" s="75" t="s">
        <v>198</v>
      </c>
      <c r="C33" s="75" t="s">
        <v>199</v>
      </c>
      <c r="D33" s="5"/>
      <c r="E33" s="92">
        <f t="shared" si="2"/>
        <v>61.785714285714292</v>
      </c>
      <c r="G33" s="8">
        <v>6</v>
      </c>
      <c r="H33" s="7">
        <v>6</v>
      </c>
      <c r="I33" s="8">
        <v>6</v>
      </c>
      <c r="J33" s="7">
        <v>6</v>
      </c>
      <c r="K33" s="8">
        <v>6</v>
      </c>
      <c r="L33" s="7">
        <v>6</v>
      </c>
      <c r="M33" s="8">
        <v>6.5</v>
      </c>
      <c r="N33" s="7">
        <v>6</v>
      </c>
      <c r="O33" s="8">
        <v>6</v>
      </c>
      <c r="P33" s="7">
        <v>6.5</v>
      </c>
      <c r="Q33" s="8">
        <v>6</v>
      </c>
      <c r="R33" s="7">
        <v>6.5</v>
      </c>
      <c r="S33" s="8">
        <v>6</v>
      </c>
      <c r="T33" s="7">
        <v>6</v>
      </c>
      <c r="U33" s="18">
        <v>6</v>
      </c>
      <c r="V33" s="20">
        <v>6.5</v>
      </c>
      <c r="W33" s="18">
        <v>6</v>
      </c>
      <c r="X33" s="20">
        <v>6.5</v>
      </c>
      <c r="Y33" s="18">
        <v>6</v>
      </c>
      <c r="Z33" s="20">
        <v>6.5</v>
      </c>
      <c r="AC33" s="9">
        <v>12</v>
      </c>
      <c r="AD33" s="9">
        <v>13</v>
      </c>
      <c r="AE33" s="9">
        <v>12</v>
      </c>
      <c r="AF33" s="9">
        <v>13</v>
      </c>
      <c r="AH33" s="10">
        <f t="shared" si="3"/>
        <v>173</v>
      </c>
    </row>
    <row r="34" spans="2:34" ht="29.4" thickBot="1">
      <c r="B34" s="74" t="s">
        <v>39</v>
      </c>
      <c r="C34" s="74" t="s">
        <v>200</v>
      </c>
      <c r="D34" s="5"/>
      <c r="E34" s="92">
        <f t="shared" si="2"/>
        <v>69.464285714285708</v>
      </c>
      <c r="G34" s="8">
        <v>7</v>
      </c>
      <c r="H34" s="7">
        <v>7</v>
      </c>
      <c r="I34" s="8">
        <v>7</v>
      </c>
      <c r="J34" s="7">
        <v>7</v>
      </c>
      <c r="K34" s="8">
        <v>7</v>
      </c>
      <c r="L34" s="7">
        <v>7.5</v>
      </c>
      <c r="M34" s="8">
        <v>7</v>
      </c>
      <c r="N34" s="7">
        <v>7.5</v>
      </c>
      <c r="O34" s="8">
        <v>7</v>
      </c>
      <c r="P34" s="7">
        <v>6.5</v>
      </c>
      <c r="Q34" s="8">
        <v>7.5</v>
      </c>
      <c r="R34" s="7">
        <v>6.5</v>
      </c>
      <c r="S34" s="8">
        <v>7.5</v>
      </c>
      <c r="T34" s="7">
        <v>7</v>
      </c>
      <c r="U34" s="18">
        <v>5</v>
      </c>
      <c r="V34" s="20">
        <v>6.5</v>
      </c>
      <c r="W34" s="18">
        <v>6</v>
      </c>
      <c r="X34" s="20">
        <v>6.5</v>
      </c>
      <c r="Y34" s="18">
        <v>7</v>
      </c>
      <c r="Z34" s="20">
        <v>7.5</v>
      </c>
      <c r="AC34" s="9">
        <v>14</v>
      </c>
      <c r="AD34" s="9">
        <v>14</v>
      </c>
      <c r="AE34" s="9">
        <v>14</v>
      </c>
      <c r="AF34" s="9">
        <v>15</v>
      </c>
      <c r="AH34" s="10">
        <f t="shared" si="3"/>
        <v>194.5</v>
      </c>
    </row>
    <row r="35" spans="2:34" ht="15" thickBot="1">
      <c r="B35" s="75" t="s">
        <v>201</v>
      </c>
      <c r="D35" s="5"/>
      <c r="E35" s="92">
        <f t="shared" si="2"/>
        <v>0</v>
      </c>
      <c r="AH35" s="10">
        <f t="shared" si="3"/>
        <v>0</v>
      </c>
    </row>
    <row r="36" spans="2:34" ht="15" thickBot="1">
      <c r="B36" s="74" t="s">
        <v>202</v>
      </c>
      <c r="C36" s="74" t="s">
        <v>14</v>
      </c>
      <c r="D36" s="5"/>
      <c r="E36" s="92">
        <f t="shared" si="2"/>
        <v>66.785714285714278</v>
      </c>
      <c r="G36" s="8">
        <v>6.5</v>
      </c>
      <c r="H36" s="7">
        <v>7</v>
      </c>
      <c r="I36" s="8">
        <v>7</v>
      </c>
      <c r="J36" s="7">
        <v>6.5</v>
      </c>
      <c r="K36" s="8">
        <v>6</v>
      </c>
      <c r="L36" s="7">
        <v>6.5</v>
      </c>
      <c r="M36" s="8">
        <v>6.5</v>
      </c>
      <c r="N36" s="7">
        <v>6.5</v>
      </c>
      <c r="O36" s="8">
        <v>7</v>
      </c>
      <c r="P36" s="7">
        <v>6.5</v>
      </c>
      <c r="Q36" s="8">
        <v>6.5</v>
      </c>
      <c r="R36" s="7">
        <v>6.5</v>
      </c>
      <c r="S36" s="8">
        <v>6.5</v>
      </c>
      <c r="T36" s="7">
        <v>7</v>
      </c>
      <c r="U36" s="18">
        <v>7</v>
      </c>
      <c r="V36" s="20">
        <v>6.5</v>
      </c>
      <c r="W36" s="18">
        <v>6</v>
      </c>
      <c r="X36" s="20">
        <v>7</v>
      </c>
      <c r="Y36" s="18">
        <v>7</v>
      </c>
      <c r="Z36" s="20">
        <v>7</v>
      </c>
      <c r="AC36" s="9">
        <v>14</v>
      </c>
      <c r="AD36" s="9">
        <v>14</v>
      </c>
      <c r="AE36" s="9">
        <v>13</v>
      </c>
      <c r="AF36" s="9">
        <v>13</v>
      </c>
      <c r="AH36" s="10">
        <f t="shared" si="3"/>
        <v>187</v>
      </c>
    </row>
    <row r="37" spans="2:34" ht="15" thickBot="1">
      <c r="B37" s="6"/>
      <c r="C37" s="6"/>
      <c r="D37" s="5"/>
      <c r="E37" s="92">
        <f t="shared" si="2"/>
        <v>0</v>
      </c>
      <c r="AH37" s="10">
        <f t="shared" si="3"/>
        <v>0</v>
      </c>
    </row>
    <row r="38" spans="2:34" ht="15" thickBot="1">
      <c r="B38" s="6"/>
      <c r="C38" s="6"/>
      <c r="D38" s="5"/>
      <c r="E38" s="92">
        <f t="shared" si="2"/>
        <v>0</v>
      </c>
      <c r="AH38" s="10">
        <f t="shared" si="3"/>
        <v>0</v>
      </c>
    </row>
    <row r="39" spans="2:34" ht="15" thickBot="1">
      <c r="B39" s="6"/>
      <c r="C39" s="6"/>
      <c r="D39" s="5"/>
      <c r="E39" s="92">
        <f t="shared" si="2"/>
        <v>0</v>
      </c>
      <c r="AH39" s="10">
        <f t="shared" si="3"/>
        <v>0</v>
      </c>
    </row>
    <row r="40" spans="2:34">
      <c r="B40" s="6"/>
      <c r="C40" s="6"/>
      <c r="D40" s="5"/>
      <c r="E40" s="92">
        <f t="shared" si="2"/>
        <v>0</v>
      </c>
      <c r="AH40" s="10">
        <f t="shared" si="3"/>
        <v>0</v>
      </c>
    </row>
    <row r="41" spans="2:34">
      <c r="AH41" s="10">
        <f t="shared" si="3"/>
        <v>0</v>
      </c>
    </row>
    <row r="42" spans="2:34">
      <c r="AH42" s="10">
        <f t="shared" si="3"/>
        <v>0</v>
      </c>
    </row>
    <row r="43" spans="2:34">
      <c r="AH43" s="10">
        <f t="shared" si="3"/>
        <v>0</v>
      </c>
    </row>
    <row r="44" spans="2:34">
      <c r="AH44" s="10">
        <f t="shared" si="3"/>
        <v>0</v>
      </c>
    </row>
    <row r="45" spans="2:34">
      <c r="AH45" s="10">
        <f t="shared" si="3"/>
        <v>0</v>
      </c>
    </row>
    <row r="46" spans="2:34">
      <c r="AH46" s="10">
        <f t="shared" si="3"/>
        <v>0</v>
      </c>
    </row>
    <row r="47" spans="2:34">
      <c r="AH47" s="10">
        <f t="shared" si="3"/>
        <v>0</v>
      </c>
    </row>
    <row r="48" spans="2:34">
      <c r="AH48" s="10">
        <f t="shared" si="3"/>
        <v>0</v>
      </c>
    </row>
    <row r="49" spans="34:34">
      <c r="AH49" s="10">
        <f t="shared" si="3"/>
        <v>0</v>
      </c>
    </row>
    <row r="50" spans="34:34">
      <c r="AH50" s="10">
        <f t="shared" si="3"/>
        <v>0</v>
      </c>
    </row>
    <row r="51" spans="34:34">
      <c r="AH51" s="10">
        <f t="shared" si="3"/>
        <v>0</v>
      </c>
    </row>
    <row r="52" spans="34:34">
      <c r="AH52" s="10">
        <f t="shared" si="3"/>
        <v>0</v>
      </c>
    </row>
    <row r="53" spans="34:34">
      <c r="AH53" s="10">
        <f t="shared" si="3"/>
        <v>0</v>
      </c>
    </row>
    <row r="54" spans="34:34">
      <c r="AH54" s="10">
        <f t="shared" si="3"/>
        <v>0</v>
      </c>
    </row>
    <row r="55" spans="34:34">
      <c r="AH55" s="10">
        <f t="shared" ref="AH4:AH56" si="6">SUM(G55:AF55)</f>
        <v>0</v>
      </c>
    </row>
    <row r="56" spans="34:34">
      <c r="AH56" s="10">
        <f t="shared" si="6"/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37"/>
  <sheetViews>
    <sheetView topLeftCell="A11" workbookViewId="0">
      <selection activeCell="B39" sqref="B39"/>
    </sheetView>
  </sheetViews>
  <sheetFormatPr defaultRowHeight="14.4"/>
  <cols>
    <col min="2" max="2" width="20.44140625" customWidth="1"/>
    <col min="3" max="3" width="22.33203125" customWidth="1"/>
    <col min="4" max="4" width="9.109375" style="16"/>
  </cols>
  <sheetData>
    <row r="1" spans="1:4" ht="28.8">
      <c r="A1" s="7"/>
      <c r="B1" s="44" t="s">
        <v>204</v>
      </c>
      <c r="C1" s="44"/>
    </row>
    <row r="2" spans="1:4">
      <c r="A2" s="7"/>
      <c r="B2" s="7" t="s">
        <v>1</v>
      </c>
      <c r="C2" s="7" t="s">
        <v>2</v>
      </c>
      <c r="D2" s="16" t="s">
        <v>12</v>
      </c>
    </row>
    <row r="3" spans="1:4">
      <c r="A3" s="105">
        <v>1</v>
      </c>
      <c r="B3" s="105" t="s">
        <v>171</v>
      </c>
      <c r="C3" s="105" t="s">
        <v>172</v>
      </c>
      <c r="D3" s="106">
        <v>73.571428571428584</v>
      </c>
    </row>
    <row r="4" spans="1:4">
      <c r="A4" s="105">
        <v>2</v>
      </c>
      <c r="B4" s="105" t="s">
        <v>28</v>
      </c>
      <c r="C4" s="105" t="s">
        <v>29</v>
      </c>
      <c r="D4" s="106">
        <v>72.142857142857139</v>
      </c>
    </row>
    <row r="5" spans="1:4">
      <c r="A5" s="105">
        <v>3</v>
      </c>
      <c r="B5" s="105" t="s">
        <v>6</v>
      </c>
      <c r="C5" s="105" t="s">
        <v>19</v>
      </c>
      <c r="D5" s="106">
        <v>70.714285714285722</v>
      </c>
    </row>
    <row r="6" spans="1:4">
      <c r="A6" s="105">
        <v>4</v>
      </c>
      <c r="B6" s="105" t="s">
        <v>179</v>
      </c>
      <c r="C6" s="105" t="s">
        <v>180</v>
      </c>
      <c r="D6" s="106">
        <v>70.178571428571416</v>
      </c>
    </row>
    <row r="7" spans="1:4">
      <c r="A7" s="105">
        <v>5</v>
      </c>
      <c r="B7" s="105" t="s">
        <v>39</v>
      </c>
      <c r="C7" s="105" t="s">
        <v>200</v>
      </c>
      <c r="D7" s="106">
        <v>69.464285714285708</v>
      </c>
    </row>
    <row r="8" spans="1:4">
      <c r="A8" s="105">
        <v>6</v>
      </c>
      <c r="B8" s="105" t="s">
        <v>179</v>
      </c>
      <c r="C8" s="105" t="s">
        <v>203</v>
      </c>
      <c r="D8" s="106">
        <v>67.857142857142861</v>
      </c>
    </row>
    <row r="9" spans="1:4">
      <c r="A9" s="7">
        <v>7</v>
      </c>
      <c r="B9" s="7" t="s">
        <v>196</v>
      </c>
      <c r="C9" s="7" t="s">
        <v>197</v>
      </c>
      <c r="D9" s="81">
        <v>67.857142857142861</v>
      </c>
    </row>
    <row r="10" spans="1:4">
      <c r="A10" s="7">
        <v>8</v>
      </c>
      <c r="B10" s="7" t="s">
        <v>41</v>
      </c>
      <c r="C10" s="7" t="s">
        <v>42</v>
      </c>
      <c r="D10" s="81">
        <v>67.321428571428584</v>
      </c>
    </row>
    <row r="11" spans="1:4">
      <c r="A11" s="7">
        <v>9</v>
      </c>
      <c r="B11" s="7" t="s">
        <v>164</v>
      </c>
      <c r="C11" s="7" t="s">
        <v>165</v>
      </c>
      <c r="D11" s="81">
        <v>66.964285714285708</v>
      </c>
    </row>
    <row r="12" spans="1:4">
      <c r="A12" s="7">
        <v>10</v>
      </c>
      <c r="B12" s="7" t="s">
        <v>202</v>
      </c>
      <c r="C12" s="7" t="s">
        <v>14</v>
      </c>
      <c r="D12" s="81">
        <v>66.785714285714278</v>
      </c>
    </row>
    <row r="13" spans="1:4">
      <c r="A13" s="7">
        <v>11</v>
      </c>
      <c r="B13" s="7" t="s">
        <v>181</v>
      </c>
      <c r="C13" s="7" t="s">
        <v>182</v>
      </c>
      <c r="D13" s="81">
        <v>66.607142857142847</v>
      </c>
    </row>
    <row r="14" spans="1:4">
      <c r="A14" s="7">
        <v>12</v>
      </c>
      <c r="B14" s="7" t="s">
        <v>101</v>
      </c>
      <c r="C14" s="7" t="s">
        <v>102</v>
      </c>
      <c r="D14" s="81">
        <v>66.25</v>
      </c>
    </row>
    <row r="15" spans="1:4">
      <c r="A15" s="7">
        <v>13</v>
      </c>
      <c r="B15" s="7" t="s">
        <v>184</v>
      </c>
      <c r="C15" s="7" t="s">
        <v>98</v>
      </c>
      <c r="D15" s="81">
        <v>66.25</v>
      </c>
    </row>
    <row r="16" spans="1:4">
      <c r="A16" s="7">
        <v>14</v>
      </c>
      <c r="B16" s="7" t="s">
        <v>30</v>
      </c>
      <c r="C16" s="7" t="s">
        <v>187</v>
      </c>
      <c r="D16" s="81">
        <v>65.535714285714292</v>
      </c>
    </row>
    <row r="17" spans="1:4">
      <c r="A17" s="7">
        <v>15</v>
      </c>
      <c r="B17" s="7" t="s">
        <v>23</v>
      </c>
      <c r="C17" s="7" t="s">
        <v>24</v>
      </c>
      <c r="D17" s="81">
        <v>65.535714285714292</v>
      </c>
    </row>
    <row r="18" spans="1:4">
      <c r="A18" s="7">
        <v>16</v>
      </c>
      <c r="B18" s="7" t="s">
        <v>168</v>
      </c>
      <c r="C18" s="7" t="s">
        <v>169</v>
      </c>
      <c r="D18" s="81">
        <v>64.821428571428569</v>
      </c>
    </row>
    <row r="19" spans="1:4">
      <c r="A19" s="7">
        <v>17</v>
      </c>
      <c r="B19" s="7" t="s">
        <v>173</v>
      </c>
      <c r="C19" s="7" t="s">
        <v>174</v>
      </c>
      <c r="D19" s="81">
        <v>64.642857142857153</v>
      </c>
    </row>
    <row r="20" spans="1:4">
      <c r="A20" s="7">
        <v>18</v>
      </c>
      <c r="B20" s="7" t="s">
        <v>188</v>
      </c>
      <c r="C20" s="7" t="s">
        <v>189</v>
      </c>
      <c r="D20" s="81">
        <v>64.285714285714292</v>
      </c>
    </row>
    <row r="21" spans="1:4">
      <c r="A21" s="7">
        <v>19</v>
      </c>
      <c r="B21" s="7" t="s">
        <v>177</v>
      </c>
      <c r="C21" s="7" t="s">
        <v>178</v>
      </c>
      <c r="D21" s="81">
        <v>64.107142857142861</v>
      </c>
    </row>
    <row r="22" spans="1:4">
      <c r="A22" s="7">
        <v>20</v>
      </c>
      <c r="B22" s="7" t="s">
        <v>170</v>
      </c>
      <c r="C22" s="7" t="s">
        <v>38</v>
      </c>
      <c r="D22" s="81">
        <v>63.928571428571423</v>
      </c>
    </row>
    <row r="23" spans="1:4">
      <c r="A23" s="7">
        <v>21</v>
      </c>
      <c r="B23" s="7" t="s">
        <v>118</v>
      </c>
      <c r="C23" s="7" t="s">
        <v>51</v>
      </c>
      <c r="D23" s="81">
        <v>63.85</v>
      </c>
    </row>
    <row r="24" spans="1:4">
      <c r="A24" s="7">
        <v>22</v>
      </c>
      <c r="B24" s="7" t="s">
        <v>162</v>
      </c>
      <c r="C24" s="7" t="s">
        <v>163</v>
      </c>
      <c r="D24" s="81">
        <v>63.749999999999993</v>
      </c>
    </row>
    <row r="25" spans="1:4">
      <c r="A25" s="7">
        <v>23</v>
      </c>
      <c r="B25" s="7" t="s">
        <v>175</v>
      </c>
      <c r="C25" s="7" t="s">
        <v>176</v>
      </c>
      <c r="D25" s="81">
        <v>63.035714285714285</v>
      </c>
    </row>
    <row r="26" spans="1:4">
      <c r="A26" s="7">
        <v>24</v>
      </c>
      <c r="B26" s="7" t="s">
        <v>124</v>
      </c>
      <c r="C26" s="7" t="s">
        <v>183</v>
      </c>
      <c r="D26" s="81">
        <v>62.321428571428569</v>
      </c>
    </row>
    <row r="27" spans="1:4">
      <c r="A27" s="7">
        <v>25</v>
      </c>
      <c r="B27" s="7" t="s">
        <v>148</v>
      </c>
      <c r="C27" s="7" t="s">
        <v>149</v>
      </c>
      <c r="D27" s="81">
        <v>61.785714285714292</v>
      </c>
    </row>
    <row r="28" spans="1:4">
      <c r="A28" s="7">
        <v>26</v>
      </c>
      <c r="B28" s="7" t="s">
        <v>198</v>
      </c>
      <c r="C28" s="7" t="s">
        <v>199</v>
      </c>
      <c r="D28" s="81">
        <v>61.785714285714292</v>
      </c>
    </row>
    <row r="29" spans="1:4">
      <c r="A29" s="7">
        <v>27</v>
      </c>
      <c r="B29" s="7" t="s">
        <v>190</v>
      </c>
      <c r="C29" s="7" t="s">
        <v>191</v>
      </c>
      <c r="D29" s="81">
        <v>61.428571428571431</v>
      </c>
    </row>
    <row r="30" spans="1:4">
      <c r="A30" s="7">
        <v>28</v>
      </c>
      <c r="B30" s="7" t="s">
        <v>166</v>
      </c>
      <c r="C30" s="7" t="s">
        <v>167</v>
      </c>
      <c r="D30" s="81">
        <v>60.892857142857139</v>
      </c>
    </row>
    <row r="31" spans="1:4">
      <c r="A31" s="7">
        <v>29</v>
      </c>
      <c r="B31" s="7" t="s">
        <v>20</v>
      </c>
      <c r="C31" s="7" t="s">
        <v>21</v>
      </c>
      <c r="D31" s="81">
        <v>59.642857142857139</v>
      </c>
    </row>
    <row r="32" spans="1:4">
      <c r="A32" s="7">
        <v>30</v>
      </c>
      <c r="B32" s="7" t="s">
        <v>194</v>
      </c>
      <c r="C32" s="7" t="s">
        <v>195</v>
      </c>
      <c r="D32" s="81">
        <v>0</v>
      </c>
    </row>
    <row r="33" spans="1:4">
      <c r="A33" s="7">
        <v>31</v>
      </c>
      <c r="B33" s="7" t="s">
        <v>201</v>
      </c>
      <c r="C33" s="7"/>
      <c r="D33" s="81">
        <v>0</v>
      </c>
    </row>
    <row r="34" spans="1:4">
      <c r="A34" s="7">
        <v>32</v>
      </c>
      <c r="B34" s="7" t="s">
        <v>192</v>
      </c>
      <c r="C34" s="7" t="s">
        <v>193</v>
      </c>
      <c r="D34"/>
    </row>
    <row r="35" spans="1:4">
      <c r="A35" s="7">
        <v>33</v>
      </c>
      <c r="B35" s="7" t="s">
        <v>185</v>
      </c>
      <c r="C35" s="7" t="s">
        <v>186</v>
      </c>
      <c r="D35" t="s">
        <v>161</v>
      </c>
    </row>
    <row r="36" spans="1:4">
      <c r="A36" s="7">
        <v>34</v>
      </c>
      <c r="B36" s="7" t="s">
        <v>26</v>
      </c>
      <c r="C36" s="7" t="s">
        <v>27</v>
      </c>
      <c r="D36" t="s">
        <v>161</v>
      </c>
    </row>
    <row r="37" spans="1:4">
      <c r="A37" s="7"/>
      <c r="B37" s="7"/>
      <c r="C37" s="7"/>
    </row>
  </sheetData>
  <autoFilter ref="A2:D2" xr:uid="{00000000-0001-0000-0500-000000000000}">
    <sortState xmlns:xlrd2="http://schemas.microsoft.com/office/spreadsheetml/2017/richdata2" ref="A3:D36">
      <sortCondition descending="1" ref="D2"/>
    </sortState>
  </autoFilter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L34"/>
  <sheetViews>
    <sheetView workbookViewId="0">
      <selection activeCell="E10" sqref="B3:E10"/>
    </sheetView>
  </sheetViews>
  <sheetFormatPr defaultRowHeight="14.4"/>
  <cols>
    <col min="2" max="2" width="18.5546875" customWidth="1"/>
    <col min="3" max="3" width="20.5546875" customWidth="1"/>
    <col min="5" max="5" width="11.44140625" bestFit="1" customWidth="1"/>
    <col min="7" max="7" width="9.109375" style="8"/>
    <col min="8" max="8" width="9.109375" style="7"/>
    <col min="9" max="9" width="9.109375" style="8"/>
    <col min="10" max="10" width="9.109375" style="7"/>
    <col min="11" max="11" width="9.109375" style="8"/>
    <col min="12" max="12" width="9.109375" style="7"/>
    <col min="13" max="13" width="9.109375" style="8"/>
    <col min="14" max="14" width="9.109375" style="7"/>
    <col min="15" max="15" width="9.109375" style="8"/>
    <col min="16" max="16" width="9.109375" style="7"/>
    <col min="17" max="17" width="9.109375" style="8"/>
    <col min="18" max="18" width="9.109375" style="7"/>
    <col min="19" max="19" width="9.109375" style="8"/>
    <col min="20" max="20" width="9.109375" style="7"/>
    <col min="21" max="21" width="9.109375" style="18"/>
    <col min="22" max="22" width="9.109375" style="7"/>
    <col min="23" max="23" width="9.109375" style="18"/>
    <col min="24" max="24" width="9.109375" style="7"/>
    <col min="25" max="25" width="9.109375" style="18"/>
    <col min="26" max="26" width="9.109375" style="7"/>
    <col min="27" max="27" width="9.109375" style="18"/>
    <col min="28" max="28" width="9.109375" style="7"/>
    <col min="29" max="32" width="9.109375" style="18"/>
    <col min="33" max="36" width="9.109375" style="9"/>
    <col min="37" max="37" width="9.109375" style="7"/>
    <col min="38" max="38" width="9.109375" style="10"/>
  </cols>
  <sheetData>
    <row r="1" spans="1:38">
      <c r="B1" t="s">
        <v>13</v>
      </c>
      <c r="E1">
        <v>340</v>
      </c>
    </row>
    <row r="2" spans="1:38" ht="21.6" thickBot="1">
      <c r="B2" s="3" t="s">
        <v>1</v>
      </c>
      <c r="C2" s="3" t="s">
        <v>2</v>
      </c>
      <c r="D2" s="3" t="s">
        <v>4</v>
      </c>
      <c r="E2" s="3"/>
      <c r="G2" s="12">
        <v>1</v>
      </c>
      <c r="H2" s="13">
        <v>2</v>
      </c>
      <c r="I2" s="12">
        <v>3</v>
      </c>
      <c r="J2" s="13">
        <v>4</v>
      </c>
      <c r="K2" s="12">
        <v>5</v>
      </c>
      <c r="L2" s="13">
        <v>6</v>
      </c>
      <c r="M2" s="12">
        <v>7</v>
      </c>
      <c r="N2" s="13">
        <v>8</v>
      </c>
      <c r="O2" s="12">
        <v>9</v>
      </c>
      <c r="P2" s="13">
        <v>10</v>
      </c>
      <c r="Q2" s="12">
        <v>11</v>
      </c>
      <c r="R2" s="13">
        <v>12</v>
      </c>
      <c r="S2" s="12">
        <v>13</v>
      </c>
      <c r="T2" s="13">
        <v>14</v>
      </c>
      <c r="U2" s="19">
        <v>15</v>
      </c>
      <c r="V2" s="13">
        <v>16</v>
      </c>
      <c r="W2" s="19">
        <v>17</v>
      </c>
      <c r="X2" s="13">
        <v>18</v>
      </c>
      <c r="Y2" s="19">
        <v>19</v>
      </c>
      <c r="Z2" s="13">
        <v>20</v>
      </c>
      <c r="AA2" s="19">
        <v>21</v>
      </c>
      <c r="AB2" s="13">
        <v>22</v>
      </c>
      <c r="AC2" s="19">
        <v>23</v>
      </c>
      <c r="AD2" s="19">
        <v>24</v>
      </c>
      <c r="AE2" s="19">
        <v>25</v>
      </c>
      <c r="AF2" s="19">
        <v>26</v>
      </c>
      <c r="AG2" s="14" t="s">
        <v>7</v>
      </c>
      <c r="AH2" s="14" t="s">
        <v>8</v>
      </c>
      <c r="AI2" s="14" t="s">
        <v>9</v>
      </c>
      <c r="AJ2" s="14" t="s">
        <v>10</v>
      </c>
      <c r="AK2" s="11"/>
      <c r="AL2" s="15" t="s">
        <v>11</v>
      </c>
    </row>
    <row r="3" spans="1:38" ht="19.2" thickTop="1" thickBot="1">
      <c r="A3" s="62"/>
      <c r="B3" s="63" t="s">
        <v>205</v>
      </c>
      <c r="C3" s="63" t="s">
        <v>206</v>
      </c>
      <c r="D3" s="48"/>
      <c r="E3" s="107">
        <f t="shared" ref="E3:E9" si="0">AL3/$E$1*100</f>
        <v>63.088235294117645</v>
      </c>
      <c r="G3" s="8">
        <v>6.5</v>
      </c>
      <c r="H3" s="7">
        <v>5.5</v>
      </c>
      <c r="I3" s="8">
        <v>5.5</v>
      </c>
      <c r="J3" s="7">
        <v>6</v>
      </c>
      <c r="K3" s="8">
        <v>6</v>
      </c>
      <c r="L3" s="7">
        <v>5.5</v>
      </c>
      <c r="M3" s="8">
        <v>7</v>
      </c>
      <c r="N3" s="7">
        <v>6</v>
      </c>
      <c r="O3" s="8">
        <v>6</v>
      </c>
      <c r="P3" s="7">
        <v>6.5</v>
      </c>
      <c r="Q3" s="8">
        <v>7</v>
      </c>
      <c r="R3" s="7">
        <v>7</v>
      </c>
      <c r="S3" s="8">
        <v>6.5</v>
      </c>
      <c r="T3" s="7">
        <v>7</v>
      </c>
      <c r="U3" s="18">
        <v>6.5</v>
      </c>
      <c r="V3" s="7">
        <v>7</v>
      </c>
      <c r="W3" s="18">
        <v>7</v>
      </c>
      <c r="X3" s="7">
        <v>4</v>
      </c>
      <c r="Y3" s="18">
        <v>6.5</v>
      </c>
      <c r="Z3" s="7">
        <v>7</v>
      </c>
      <c r="AA3" s="18">
        <v>7</v>
      </c>
      <c r="AB3" s="7">
        <v>6.5</v>
      </c>
      <c r="AC3" s="18">
        <v>6</v>
      </c>
      <c r="AD3" s="18">
        <v>5.5</v>
      </c>
      <c r="AE3" s="18">
        <v>6</v>
      </c>
      <c r="AF3" s="18">
        <v>6.5</v>
      </c>
      <c r="AG3" s="9">
        <v>13</v>
      </c>
      <c r="AH3" s="9">
        <v>12</v>
      </c>
      <c r="AI3" s="9">
        <v>12</v>
      </c>
      <c r="AJ3" s="9">
        <v>14</v>
      </c>
      <c r="AL3" s="10">
        <f t="shared" ref="AL3:AL11" si="1">SUM(G3:AJ3)</f>
        <v>214.5</v>
      </c>
    </row>
    <row r="4" spans="1:38" ht="18.600000000000001" thickBot="1">
      <c r="A4" s="62"/>
      <c r="B4" s="58" t="s">
        <v>207</v>
      </c>
      <c r="C4" s="58" t="s">
        <v>208</v>
      </c>
      <c r="D4" s="48"/>
      <c r="E4" s="107">
        <f t="shared" si="0"/>
        <v>58.382352941176471</v>
      </c>
      <c r="G4" s="8">
        <v>6.5</v>
      </c>
      <c r="H4" s="7">
        <v>6.5</v>
      </c>
      <c r="I4" s="8">
        <v>6</v>
      </c>
      <c r="J4" s="7">
        <v>7</v>
      </c>
      <c r="K4" s="8">
        <v>6</v>
      </c>
      <c r="L4" s="7">
        <v>6.5</v>
      </c>
      <c r="M4" s="8">
        <v>6.5</v>
      </c>
      <c r="N4" s="7">
        <v>7</v>
      </c>
      <c r="O4" s="8">
        <v>2</v>
      </c>
      <c r="P4" s="7">
        <v>4</v>
      </c>
      <c r="Q4" s="8">
        <v>5.5</v>
      </c>
      <c r="R4" s="7">
        <v>6.5</v>
      </c>
      <c r="S4" s="8">
        <v>7</v>
      </c>
      <c r="T4" s="7">
        <v>6</v>
      </c>
      <c r="U4" s="18">
        <v>6</v>
      </c>
      <c r="V4" s="7">
        <v>6</v>
      </c>
      <c r="W4" s="18">
        <v>4</v>
      </c>
      <c r="X4" s="7">
        <v>5.5</v>
      </c>
      <c r="Y4" s="18">
        <v>6.5</v>
      </c>
      <c r="Z4" s="7">
        <v>6.5</v>
      </c>
      <c r="AA4" s="18">
        <v>5</v>
      </c>
      <c r="AB4" s="7">
        <v>2</v>
      </c>
      <c r="AC4" s="18">
        <v>6</v>
      </c>
      <c r="AD4" s="18">
        <v>6</v>
      </c>
      <c r="AE4" s="18">
        <v>6.5</v>
      </c>
      <c r="AF4" s="18">
        <v>6.5</v>
      </c>
      <c r="AG4" s="9">
        <v>13</v>
      </c>
      <c r="AH4" s="9">
        <v>13</v>
      </c>
      <c r="AI4" s="9">
        <v>10</v>
      </c>
      <c r="AJ4" s="9">
        <v>13</v>
      </c>
      <c r="AL4" s="10">
        <f t="shared" si="1"/>
        <v>198.5</v>
      </c>
    </row>
    <row r="5" spans="1:38" ht="18.600000000000001" thickBot="1">
      <c r="A5" s="62"/>
      <c r="B5" s="58" t="s">
        <v>209</v>
      </c>
      <c r="C5" s="58" t="s">
        <v>210</v>
      </c>
      <c r="D5" s="48"/>
      <c r="E5" s="107">
        <f t="shared" si="0"/>
        <v>66.32352941176471</v>
      </c>
      <c r="G5" s="8">
        <v>7</v>
      </c>
      <c r="H5" s="7">
        <v>7.5</v>
      </c>
      <c r="I5" s="8">
        <v>6.5</v>
      </c>
      <c r="J5" s="7">
        <v>7</v>
      </c>
      <c r="K5" s="8">
        <v>6.5</v>
      </c>
      <c r="L5" s="7">
        <v>7</v>
      </c>
      <c r="M5" s="8">
        <v>5.5</v>
      </c>
      <c r="N5" s="7">
        <v>8</v>
      </c>
      <c r="O5" s="8">
        <v>5.5</v>
      </c>
      <c r="P5" s="7">
        <v>6</v>
      </c>
      <c r="Q5" s="8">
        <v>7</v>
      </c>
      <c r="R5" s="7">
        <v>7</v>
      </c>
      <c r="S5" s="8">
        <v>7</v>
      </c>
      <c r="T5" s="7">
        <v>7</v>
      </c>
      <c r="U5" s="18">
        <v>7</v>
      </c>
      <c r="V5" s="7">
        <v>3</v>
      </c>
      <c r="W5" s="18">
        <v>7</v>
      </c>
      <c r="X5" s="7">
        <v>7</v>
      </c>
      <c r="Y5" s="18">
        <v>7</v>
      </c>
      <c r="Z5" s="7">
        <v>7</v>
      </c>
      <c r="AA5" s="18">
        <v>7</v>
      </c>
      <c r="AB5" s="7">
        <v>5.5</v>
      </c>
      <c r="AC5" s="18">
        <v>7</v>
      </c>
      <c r="AD5" s="18">
        <v>4</v>
      </c>
      <c r="AE5" s="18">
        <v>7</v>
      </c>
      <c r="AF5" s="18">
        <v>6.5</v>
      </c>
      <c r="AG5" s="9">
        <v>15</v>
      </c>
      <c r="AH5" s="9">
        <v>14</v>
      </c>
      <c r="AI5" s="9">
        <v>12</v>
      </c>
      <c r="AJ5" s="9">
        <v>15</v>
      </c>
      <c r="AL5" s="10">
        <f t="shared" si="1"/>
        <v>225.5</v>
      </c>
    </row>
    <row r="6" spans="1:38" ht="24.6" thickBot="1">
      <c r="A6" s="62"/>
      <c r="B6" s="58" t="s">
        <v>32</v>
      </c>
      <c r="C6" s="58" t="s">
        <v>211</v>
      </c>
      <c r="D6" s="48"/>
      <c r="E6" s="107">
        <f>AL6/$E$1*100</f>
        <v>62.352941176470587</v>
      </c>
      <c r="G6" s="8">
        <v>6.5</v>
      </c>
      <c r="H6" s="7">
        <v>6.5</v>
      </c>
      <c r="I6" s="8">
        <v>5.5</v>
      </c>
      <c r="J6" s="7">
        <v>6</v>
      </c>
      <c r="K6" s="8">
        <v>6</v>
      </c>
      <c r="L6" s="7">
        <v>6.5</v>
      </c>
      <c r="M6" s="8">
        <v>6.5</v>
      </c>
      <c r="N6" s="7">
        <v>6</v>
      </c>
      <c r="O6" s="8">
        <v>6</v>
      </c>
      <c r="P6" s="7">
        <v>4</v>
      </c>
      <c r="Q6" s="8">
        <v>6.5</v>
      </c>
      <c r="R6" s="7">
        <v>6.5</v>
      </c>
      <c r="S6" s="8">
        <v>6</v>
      </c>
      <c r="T6" s="7">
        <v>6.5</v>
      </c>
      <c r="U6" s="18">
        <v>6.5</v>
      </c>
      <c r="V6" s="7">
        <v>6.5</v>
      </c>
      <c r="W6" s="18">
        <v>6.5</v>
      </c>
      <c r="X6" s="7">
        <v>6.5</v>
      </c>
      <c r="Y6" s="18">
        <v>6</v>
      </c>
      <c r="Z6" s="7">
        <v>6.5</v>
      </c>
      <c r="AA6" s="18">
        <v>7</v>
      </c>
      <c r="AB6" s="7">
        <v>6</v>
      </c>
      <c r="AC6" s="18">
        <v>6.5</v>
      </c>
      <c r="AD6" s="18">
        <v>6</v>
      </c>
      <c r="AE6" s="18">
        <v>6.5</v>
      </c>
      <c r="AF6" s="18">
        <v>6.5</v>
      </c>
      <c r="AG6" s="9">
        <v>12</v>
      </c>
      <c r="AH6" s="9">
        <v>13</v>
      </c>
      <c r="AI6" s="9">
        <v>12</v>
      </c>
      <c r="AJ6" s="9">
        <v>13</v>
      </c>
      <c r="AL6" s="10">
        <f>SUM(G6:AJ6)</f>
        <v>212</v>
      </c>
    </row>
    <row r="7" spans="1:38" ht="24.6" thickBot="1">
      <c r="A7" s="62"/>
      <c r="B7" s="58" t="s">
        <v>212</v>
      </c>
      <c r="C7" s="58" t="s">
        <v>213</v>
      </c>
      <c r="D7" s="48"/>
      <c r="E7" s="107">
        <f t="shared" si="0"/>
        <v>65.14705882352942</v>
      </c>
      <c r="G7" s="8">
        <v>7</v>
      </c>
      <c r="H7" s="7">
        <v>7</v>
      </c>
      <c r="I7" s="8">
        <v>7</v>
      </c>
      <c r="J7" s="7">
        <v>6.5</v>
      </c>
      <c r="K7" s="8">
        <v>6.5</v>
      </c>
      <c r="L7" s="7">
        <v>6.5</v>
      </c>
      <c r="M7" s="8">
        <v>5.5</v>
      </c>
      <c r="N7" s="7">
        <v>6</v>
      </c>
      <c r="O7" s="8">
        <v>6</v>
      </c>
      <c r="P7" s="7">
        <v>7</v>
      </c>
      <c r="Q7" s="8">
        <v>6.5</v>
      </c>
      <c r="R7" s="7">
        <v>7</v>
      </c>
      <c r="S7" s="8">
        <v>7</v>
      </c>
      <c r="T7" s="7">
        <v>6.5</v>
      </c>
      <c r="U7" s="18">
        <v>7</v>
      </c>
      <c r="V7" s="7">
        <v>6.5</v>
      </c>
      <c r="W7" s="18">
        <v>6.5</v>
      </c>
      <c r="X7" s="7">
        <v>6</v>
      </c>
      <c r="Y7" s="18">
        <v>6.5</v>
      </c>
      <c r="Z7" s="7">
        <v>6</v>
      </c>
      <c r="AA7" s="18">
        <v>7</v>
      </c>
      <c r="AB7" s="7">
        <v>6</v>
      </c>
      <c r="AC7" s="18">
        <v>6</v>
      </c>
      <c r="AD7" s="18">
        <v>6.5</v>
      </c>
      <c r="AE7" s="18">
        <v>6.5</v>
      </c>
      <c r="AF7" s="18">
        <v>7</v>
      </c>
      <c r="AG7" s="9">
        <v>14</v>
      </c>
      <c r="AH7" s="9">
        <v>14</v>
      </c>
      <c r="AI7" s="9">
        <v>12</v>
      </c>
      <c r="AJ7" s="9">
        <v>12</v>
      </c>
      <c r="AL7" s="10">
        <f t="shared" si="1"/>
        <v>221.5</v>
      </c>
    </row>
    <row r="8" spans="1:38" ht="18.600000000000001" thickBot="1">
      <c r="A8" s="62"/>
      <c r="B8" s="58" t="s">
        <v>214</v>
      </c>
      <c r="C8" s="58" t="s">
        <v>215</v>
      </c>
      <c r="D8" s="48"/>
      <c r="E8" s="107">
        <f t="shared" si="0"/>
        <v>0</v>
      </c>
      <c r="AL8" s="10">
        <f t="shared" si="1"/>
        <v>0</v>
      </c>
    </row>
    <row r="9" spans="1:38" ht="18.600000000000001" thickBot="1">
      <c r="A9" s="62"/>
      <c r="B9" s="58" t="s">
        <v>216</v>
      </c>
      <c r="C9" s="58" t="s">
        <v>217</v>
      </c>
      <c r="D9" s="48"/>
      <c r="E9" s="107">
        <f t="shared" si="0"/>
        <v>64.264705882352942</v>
      </c>
      <c r="G9" s="8">
        <v>7</v>
      </c>
      <c r="H9" s="7">
        <v>5.5</v>
      </c>
      <c r="I9" s="8">
        <v>6.5</v>
      </c>
      <c r="J9" s="7">
        <v>6.5</v>
      </c>
      <c r="K9" s="8">
        <v>5.5</v>
      </c>
      <c r="L9" s="7">
        <v>6.5</v>
      </c>
      <c r="M9" s="8">
        <v>6</v>
      </c>
      <c r="N9" s="7">
        <v>6</v>
      </c>
      <c r="O9" s="8">
        <v>6.5</v>
      </c>
      <c r="P9" s="7">
        <v>5</v>
      </c>
      <c r="Q9" s="8">
        <v>6.5</v>
      </c>
      <c r="R9" s="7">
        <v>6.5</v>
      </c>
      <c r="S9" s="8">
        <v>6.5</v>
      </c>
      <c r="T9" s="7">
        <v>6.5</v>
      </c>
      <c r="U9" s="18">
        <v>6.5</v>
      </c>
      <c r="V9" s="7">
        <v>7</v>
      </c>
      <c r="W9" s="18">
        <v>7</v>
      </c>
      <c r="X9" s="7">
        <v>6.5</v>
      </c>
      <c r="Y9" s="18">
        <v>6.5</v>
      </c>
      <c r="Z9" s="7">
        <v>6.5</v>
      </c>
      <c r="AA9" s="18">
        <v>6.5</v>
      </c>
      <c r="AB9" s="7">
        <v>6</v>
      </c>
      <c r="AC9" s="18">
        <v>7</v>
      </c>
      <c r="AD9" s="18">
        <v>6</v>
      </c>
      <c r="AE9" s="18">
        <v>6.5</v>
      </c>
      <c r="AF9" s="18">
        <v>6.5</v>
      </c>
      <c r="AG9" s="9">
        <v>12</v>
      </c>
      <c r="AH9" s="9">
        <v>13</v>
      </c>
      <c r="AI9" s="9">
        <v>14</v>
      </c>
      <c r="AJ9" s="9">
        <v>14</v>
      </c>
      <c r="AL9" s="10">
        <f t="shared" si="1"/>
        <v>218.5</v>
      </c>
    </row>
    <row r="10" spans="1:38" ht="24.6" thickBot="1">
      <c r="A10" s="62"/>
      <c r="B10" s="58" t="s">
        <v>218</v>
      </c>
      <c r="C10" s="58"/>
      <c r="D10" s="48"/>
      <c r="E10" s="107">
        <f>AL10/$E$1*100</f>
        <v>62.352941176470587</v>
      </c>
      <c r="G10" s="8">
        <v>7</v>
      </c>
      <c r="H10" s="7">
        <v>6.5</v>
      </c>
      <c r="I10" s="8">
        <v>6</v>
      </c>
      <c r="J10" s="7">
        <v>6.5</v>
      </c>
      <c r="K10" s="8">
        <v>6</v>
      </c>
      <c r="L10" s="7">
        <v>6.5</v>
      </c>
      <c r="M10" s="8">
        <v>5.5</v>
      </c>
      <c r="N10" s="7">
        <v>6</v>
      </c>
      <c r="O10" s="8">
        <v>5.5</v>
      </c>
      <c r="P10" s="7">
        <v>4.5</v>
      </c>
      <c r="Q10" s="8">
        <v>6</v>
      </c>
      <c r="R10" s="7">
        <v>6.5</v>
      </c>
      <c r="S10" s="8">
        <v>6.5</v>
      </c>
      <c r="T10" s="7">
        <v>6.5</v>
      </c>
      <c r="U10" s="18">
        <v>6</v>
      </c>
      <c r="V10" s="7">
        <v>6</v>
      </c>
      <c r="W10" s="18">
        <v>6.5</v>
      </c>
      <c r="X10" s="7">
        <v>6.5</v>
      </c>
      <c r="Y10" s="18">
        <v>6</v>
      </c>
      <c r="Z10" s="7">
        <v>6.5</v>
      </c>
      <c r="AA10" s="18">
        <v>6.5</v>
      </c>
      <c r="AB10" s="7">
        <v>5.5</v>
      </c>
      <c r="AC10" s="18">
        <v>7</v>
      </c>
      <c r="AD10" s="18">
        <v>6.5</v>
      </c>
      <c r="AE10" s="18">
        <v>6.5</v>
      </c>
      <c r="AF10" s="18">
        <v>6</v>
      </c>
      <c r="AG10" s="9">
        <v>12</v>
      </c>
      <c r="AH10" s="9">
        <v>13</v>
      </c>
      <c r="AI10" s="9">
        <v>13</v>
      </c>
      <c r="AJ10" s="9">
        <v>13</v>
      </c>
      <c r="AL10" s="10">
        <f t="shared" si="1"/>
        <v>212</v>
      </c>
    </row>
    <row r="11" spans="1:38" ht="18.600000000000001" thickBot="1">
      <c r="A11" s="62"/>
      <c r="B11" s="58"/>
      <c r="C11" s="58"/>
      <c r="D11" s="48"/>
      <c r="E11" s="23"/>
      <c r="AL11" s="10">
        <f t="shared" si="1"/>
        <v>0</v>
      </c>
    </row>
    <row r="12" spans="1:38" ht="18.600000000000001" thickBot="1">
      <c r="A12" s="62"/>
      <c r="B12" s="58"/>
      <c r="C12" s="58"/>
      <c r="D12" s="48"/>
      <c r="E12" s="23"/>
    </row>
    <row r="13" spans="1:38" ht="18.600000000000001" thickBot="1">
      <c r="A13" s="62"/>
      <c r="B13" s="58"/>
      <c r="C13" s="58"/>
      <c r="D13" s="48"/>
      <c r="E13" s="23"/>
    </row>
    <row r="14" spans="1:38" ht="18.600000000000001" thickBot="1">
      <c r="A14" s="62"/>
      <c r="B14" s="58"/>
      <c r="C14" s="58"/>
      <c r="D14" s="48"/>
      <c r="E14" s="23"/>
    </row>
    <row r="15" spans="1:38" ht="18.600000000000001" thickBot="1">
      <c r="A15" s="62"/>
      <c r="B15" s="58"/>
      <c r="C15" s="58"/>
      <c r="D15" s="48"/>
      <c r="E15" s="23"/>
    </row>
    <row r="16" spans="1:38" ht="15" thickBot="1">
      <c r="A16" s="62"/>
      <c r="B16" s="58"/>
      <c r="C16" s="58"/>
      <c r="E16" s="23"/>
    </row>
    <row r="17" spans="1:38" ht="15" thickBot="1">
      <c r="A17" s="62"/>
      <c r="B17" s="58"/>
      <c r="C17" s="58"/>
      <c r="D17" s="4"/>
      <c r="E17" s="23"/>
    </row>
    <row r="18" spans="1:38" ht="15" thickBot="1">
      <c r="A18" s="62"/>
      <c r="B18" s="60"/>
      <c r="C18" s="60"/>
      <c r="D18" s="4"/>
      <c r="E18" s="23"/>
    </row>
    <row r="19" spans="1:38" ht="15" thickBot="1">
      <c r="A19" s="62"/>
      <c r="B19" s="58"/>
      <c r="C19" s="58"/>
      <c r="D19" s="4"/>
      <c r="E19" s="23"/>
    </row>
    <row r="20" spans="1:38" ht="15" thickBot="1">
      <c r="A20" s="62"/>
      <c r="B20" s="58"/>
      <c r="C20" s="58"/>
      <c r="D20" s="4"/>
      <c r="E20" s="23"/>
    </row>
    <row r="21" spans="1:38" ht="15" thickBot="1">
      <c r="B21" s="45"/>
      <c r="C21" s="45"/>
      <c r="D21" s="4"/>
      <c r="E21" s="23"/>
    </row>
    <row r="22" spans="1:38" ht="15" thickBot="1">
      <c r="B22" s="45"/>
      <c r="C22" s="45"/>
      <c r="E22" s="23"/>
    </row>
    <row r="23" spans="1:38" ht="15" thickBot="1">
      <c r="B23" s="45"/>
      <c r="C23" s="45"/>
      <c r="E23" s="23"/>
      <c r="AL23" s="10">
        <f t="shared" ref="AL3:AL34" si="2">SUM(G23:AJ23)</f>
        <v>0</v>
      </c>
    </row>
    <row r="24" spans="1:38" ht="15" thickBot="1">
      <c r="B24" s="45"/>
      <c r="C24" s="45"/>
      <c r="E24" s="23"/>
      <c r="AL24" s="10">
        <f t="shared" si="2"/>
        <v>0</v>
      </c>
    </row>
    <row r="25" spans="1:38" ht="15" thickBot="1">
      <c r="B25" s="45"/>
      <c r="C25" s="45"/>
      <c r="E25" s="23"/>
      <c r="AL25" s="10">
        <f t="shared" si="2"/>
        <v>0</v>
      </c>
    </row>
    <row r="26" spans="1:38">
      <c r="B26" s="45"/>
      <c r="C26" s="45"/>
      <c r="E26" s="23"/>
      <c r="AL26" s="10">
        <f t="shared" si="2"/>
        <v>0</v>
      </c>
    </row>
    <row r="27" spans="1:38">
      <c r="AL27" s="10">
        <f t="shared" si="2"/>
        <v>0</v>
      </c>
    </row>
    <row r="28" spans="1:38">
      <c r="AL28" s="10">
        <f t="shared" si="2"/>
        <v>0</v>
      </c>
    </row>
    <row r="29" spans="1:38">
      <c r="AL29" s="10">
        <f t="shared" si="2"/>
        <v>0</v>
      </c>
    </row>
    <row r="30" spans="1:38">
      <c r="AL30" s="10">
        <f t="shared" si="2"/>
        <v>0</v>
      </c>
    </row>
    <row r="31" spans="1:38">
      <c r="AL31" s="10">
        <f t="shared" si="2"/>
        <v>0</v>
      </c>
    </row>
    <row r="32" spans="1:38">
      <c r="AL32" s="10">
        <f t="shared" si="2"/>
        <v>0</v>
      </c>
    </row>
    <row r="33" spans="38:38">
      <c r="AL33" s="10">
        <f t="shared" si="2"/>
        <v>0</v>
      </c>
    </row>
    <row r="34" spans="38:38">
      <c r="AL34" s="10">
        <f t="shared" si="2"/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D25"/>
  <sheetViews>
    <sheetView tabSelected="1" workbookViewId="0">
      <selection activeCell="F22" sqref="F22"/>
    </sheetView>
  </sheetViews>
  <sheetFormatPr defaultRowHeight="14.4"/>
  <cols>
    <col min="2" max="2" width="21.5546875" customWidth="1"/>
    <col min="3" max="3" width="25.88671875" customWidth="1"/>
    <col min="4" max="4" width="9.109375" style="16"/>
  </cols>
  <sheetData>
    <row r="1" spans="1:4" ht="29.4" thickBot="1">
      <c r="B1" s="43" t="s">
        <v>17</v>
      </c>
    </row>
    <row r="2" spans="1:4" ht="15" thickBot="1">
      <c r="A2" s="36"/>
      <c r="B2" s="37" t="s">
        <v>1</v>
      </c>
      <c r="C2" s="37" t="s">
        <v>2</v>
      </c>
      <c r="D2" s="37" t="s">
        <v>219</v>
      </c>
    </row>
    <row r="3" spans="1:4">
      <c r="A3" s="88">
        <v>1</v>
      </c>
      <c r="B3" s="108" t="s">
        <v>209</v>
      </c>
      <c r="C3" s="108" t="s">
        <v>210</v>
      </c>
      <c r="D3" s="89">
        <v>66.32352941176471</v>
      </c>
    </row>
    <row r="4" spans="1:4">
      <c r="A4" s="88">
        <v>2</v>
      </c>
      <c r="B4" s="105" t="s">
        <v>212</v>
      </c>
      <c r="C4" s="105" t="s">
        <v>213</v>
      </c>
      <c r="D4" s="89">
        <v>65.14705882352942</v>
      </c>
    </row>
    <row r="5" spans="1:4">
      <c r="A5" s="88">
        <v>3</v>
      </c>
      <c r="B5" s="108" t="s">
        <v>216</v>
      </c>
      <c r="C5" s="105" t="s">
        <v>217</v>
      </c>
      <c r="D5" s="89">
        <v>64.264705882352942</v>
      </c>
    </row>
    <row r="6" spans="1:4">
      <c r="A6">
        <v>4</v>
      </c>
      <c r="B6" s="7" t="s">
        <v>205</v>
      </c>
      <c r="C6" s="7" t="s">
        <v>206</v>
      </c>
      <c r="D6" s="87">
        <v>63.088235294117645</v>
      </c>
    </row>
    <row r="7" spans="1:4">
      <c r="A7">
        <v>5</v>
      </c>
      <c r="B7" s="35" t="s">
        <v>32</v>
      </c>
      <c r="C7" s="7" t="s">
        <v>211</v>
      </c>
      <c r="D7" s="87">
        <v>62.352941176470587</v>
      </c>
    </row>
    <row r="8" spans="1:4">
      <c r="A8">
        <v>6</v>
      </c>
      <c r="B8" s="7" t="s">
        <v>218</v>
      </c>
      <c r="C8" s="7"/>
      <c r="D8" s="87">
        <v>62.352941176470587</v>
      </c>
    </row>
    <row r="9" spans="1:4">
      <c r="A9">
        <v>7</v>
      </c>
      <c r="B9" s="35" t="s">
        <v>207</v>
      </c>
      <c r="C9" s="7" t="s">
        <v>208</v>
      </c>
      <c r="D9" s="87">
        <v>58.382352941176471</v>
      </c>
    </row>
    <row r="10" spans="1:4">
      <c r="A10">
        <v>8</v>
      </c>
      <c r="B10" s="109" t="s">
        <v>214</v>
      </c>
      <c r="C10" s="110" t="s">
        <v>215</v>
      </c>
      <c r="D10" s="87">
        <v>0</v>
      </c>
    </row>
    <row r="11" spans="1:4">
      <c r="A11" s="46"/>
      <c r="B11" s="46"/>
      <c r="C11" s="46"/>
    </row>
    <row r="12" spans="1:4">
      <c r="A12" s="46"/>
      <c r="B12" s="46"/>
      <c r="C12" s="46"/>
    </row>
    <row r="13" spans="1:4">
      <c r="A13" s="46"/>
      <c r="B13" s="46"/>
      <c r="C13" s="46"/>
    </row>
    <row r="14" spans="1:4">
      <c r="A14" s="46"/>
      <c r="B14" s="46"/>
      <c r="C14" s="46"/>
    </row>
    <row r="15" spans="1:4">
      <c r="A15" s="46"/>
      <c r="B15" s="46"/>
      <c r="C15" s="46"/>
    </row>
    <row r="16" spans="1:4">
      <c r="A16" s="46"/>
      <c r="B16" s="46"/>
      <c r="C16" s="46"/>
    </row>
    <row r="17" spans="1:3">
      <c r="A17" s="46"/>
      <c r="B17" s="46"/>
      <c r="C17" s="46"/>
    </row>
    <row r="18" spans="1:3">
      <c r="A18" s="46"/>
      <c r="B18" s="46"/>
      <c r="C18" s="46"/>
    </row>
    <row r="19" spans="1:3">
      <c r="A19" s="46"/>
      <c r="B19" s="46"/>
      <c r="C19" s="46"/>
    </row>
    <row r="20" spans="1:3">
      <c r="A20" s="46"/>
      <c r="B20" s="46"/>
      <c r="C20" s="46"/>
    </row>
    <row r="24" spans="1:3" ht="29.4" thickBot="1">
      <c r="B24" s="43" t="s">
        <v>18</v>
      </c>
    </row>
    <row r="25" spans="1:3" ht="15" thickBot="1">
      <c r="A25" s="36" t="s">
        <v>0</v>
      </c>
      <c r="B25" s="37" t="s">
        <v>1</v>
      </c>
      <c r="C25" s="37" t="s">
        <v>2</v>
      </c>
    </row>
  </sheetData>
  <autoFilter ref="A2:D2" xr:uid="{00000000-0001-0000-0700-000000000000}">
    <sortState xmlns:xlrd2="http://schemas.microsoft.com/office/spreadsheetml/2017/richdata2" ref="A3:D10">
      <sortCondition descending="1" ref="D2"/>
    </sortState>
  </autoFilter>
  <sortState xmlns:xlrd2="http://schemas.microsoft.com/office/spreadsheetml/2017/richdata2" ref="A3:D20">
    <sortCondition descending="1" ref="D3:D20"/>
  </sortState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DA2EF1-EE1F-4F8A-B2AB-B65DB8070238}">
  <dimension ref="A1:AL36"/>
  <sheetViews>
    <sheetView topLeftCell="B14" workbookViewId="0">
      <selection activeCell="F26" sqref="C24:F26"/>
    </sheetView>
  </sheetViews>
  <sheetFormatPr defaultRowHeight="14.4"/>
  <cols>
    <col min="2" max="2" width="12.44140625" customWidth="1"/>
    <col min="5" max="5" width="16.6640625" style="53" bestFit="1" customWidth="1"/>
  </cols>
  <sheetData>
    <row r="1" spans="1:38">
      <c r="F1">
        <v>370</v>
      </c>
      <c r="G1" s="8"/>
      <c r="H1" s="7"/>
      <c r="I1" s="8"/>
      <c r="J1" s="7"/>
      <c r="K1" s="8"/>
      <c r="L1" s="7"/>
      <c r="M1" s="8"/>
      <c r="N1" s="7"/>
      <c r="O1" s="8"/>
      <c r="P1" s="7"/>
      <c r="Q1" s="8"/>
      <c r="R1" s="7"/>
      <c r="S1" s="8"/>
      <c r="T1" s="7"/>
      <c r="U1" s="18"/>
      <c r="V1" s="7"/>
      <c r="W1" s="18"/>
      <c r="X1" s="7"/>
      <c r="Y1" s="18"/>
      <c r="Z1" s="7"/>
      <c r="AA1" s="18"/>
      <c r="AB1" s="7"/>
      <c r="AC1" s="7"/>
      <c r="AD1" s="7"/>
      <c r="AE1" s="7"/>
      <c r="AF1" s="18"/>
      <c r="AG1" s="9"/>
      <c r="AH1" s="9"/>
      <c r="AI1" s="9"/>
      <c r="AJ1" s="9"/>
      <c r="AK1" s="7"/>
      <c r="AL1" s="10"/>
    </row>
    <row r="2" spans="1:38" ht="21.6" thickBot="1">
      <c r="B2" s="3" t="s">
        <v>1</v>
      </c>
      <c r="C2" s="3" t="s">
        <v>2</v>
      </c>
      <c r="D2" s="3" t="s">
        <v>4</v>
      </c>
      <c r="E2" s="54" t="s">
        <v>12</v>
      </c>
      <c r="G2" s="12">
        <v>1</v>
      </c>
      <c r="H2" s="13">
        <v>2</v>
      </c>
      <c r="I2" s="12">
        <v>3</v>
      </c>
      <c r="J2" s="13">
        <v>4</v>
      </c>
      <c r="K2" s="12">
        <v>5</v>
      </c>
      <c r="L2" s="13">
        <v>6</v>
      </c>
      <c r="M2" s="12">
        <v>7</v>
      </c>
      <c r="N2" s="13">
        <v>8</v>
      </c>
      <c r="O2" s="12">
        <v>9</v>
      </c>
      <c r="P2" s="13">
        <v>10</v>
      </c>
      <c r="Q2" s="12">
        <v>11</v>
      </c>
      <c r="R2" s="13">
        <v>12</v>
      </c>
      <c r="S2" s="12">
        <v>13</v>
      </c>
      <c r="T2" s="13">
        <v>14</v>
      </c>
      <c r="U2" s="19">
        <v>15</v>
      </c>
      <c r="V2" s="13">
        <v>16</v>
      </c>
      <c r="W2" s="19">
        <v>17</v>
      </c>
      <c r="X2" s="13">
        <v>18</v>
      </c>
      <c r="Y2" s="19">
        <v>19</v>
      </c>
      <c r="Z2" s="13">
        <v>20</v>
      </c>
      <c r="AA2" s="19">
        <v>21</v>
      </c>
      <c r="AB2" s="13">
        <v>22</v>
      </c>
      <c r="AC2" s="13">
        <v>23</v>
      </c>
      <c r="AD2" s="13">
        <v>24</v>
      </c>
      <c r="AE2" s="13">
        <v>25</v>
      </c>
      <c r="AF2" s="19">
        <v>26</v>
      </c>
      <c r="AG2" s="14" t="s">
        <v>7</v>
      </c>
      <c r="AH2" s="14" t="s">
        <v>8</v>
      </c>
      <c r="AI2" s="14" t="s">
        <v>9</v>
      </c>
      <c r="AJ2" s="14" t="s">
        <v>10</v>
      </c>
      <c r="AK2" s="11"/>
      <c r="AL2" s="15" t="s">
        <v>11</v>
      </c>
    </row>
    <row r="3" spans="1:38" ht="37.200000000000003" thickTop="1" thickBot="1">
      <c r="A3" s="52">
        <v>0.33680555555555558</v>
      </c>
      <c r="B3" s="61">
        <v>100</v>
      </c>
      <c r="C3" s="58" t="s">
        <v>33</v>
      </c>
      <c r="D3" s="58" t="s">
        <v>34</v>
      </c>
      <c r="E3" s="16">
        <f>AL3/$F$1</f>
        <v>0</v>
      </c>
      <c r="G3" s="8"/>
      <c r="H3" s="7"/>
      <c r="I3" s="8"/>
      <c r="J3" s="7"/>
      <c r="K3" s="8"/>
      <c r="L3" s="7"/>
      <c r="M3" s="8"/>
      <c r="N3" s="7"/>
      <c r="O3" s="8"/>
      <c r="P3" s="7"/>
      <c r="Q3" s="8"/>
      <c r="R3" s="7"/>
      <c r="S3" s="8"/>
      <c r="T3" s="7"/>
      <c r="U3" s="18"/>
      <c r="V3" s="7"/>
      <c r="W3" s="18"/>
      <c r="X3" s="7"/>
      <c r="Y3" s="18"/>
      <c r="Z3" s="7"/>
      <c r="AA3" s="18"/>
      <c r="AB3" s="7"/>
      <c r="AC3" s="7"/>
      <c r="AD3" s="7"/>
      <c r="AE3" s="7"/>
      <c r="AF3" s="18"/>
      <c r="AG3" s="9"/>
      <c r="AH3" s="9"/>
      <c r="AI3" s="9"/>
      <c r="AJ3" s="9"/>
      <c r="AK3" s="7"/>
      <c r="AL3" s="10">
        <f t="shared" ref="AL3:AL36" si="0">SUM(G3:AJ3)</f>
        <v>0</v>
      </c>
    </row>
    <row r="4" spans="1:38" ht="36.6" thickBot="1">
      <c r="A4" s="52">
        <v>0.75763888888888886</v>
      </c>
      <c r="B4" s="61">
        <v>101</v>
      </c>
      <c r="C4" s="58" t="s">
        <v>43</v>
      </c>
      <c r="D4" s="58" t="s">
        <v>51</v>
      </c>
      <c r="E4" s="16">
        <f>AL4/$F$1</f>
        <v>0.62432432432432428</v>
      </c>
      <c r="G4" s="8">
        <v>6</v>
      </c>
      <c r="H4" s="7">
        <v>6.5</v>
      </c>
      <c r="I4" s="8">
        <v>6.5</v>
      </c>
      <c r="J4" s="7">
        <v>7</v>
      </c>
      <c r="K4" s="8">
        <v>6.5</v>
      </c>
      <c r="L4" s="7">
        <v>0.5</v>
      </c>
      <c r="M4" s="8">
        <v>7</v>
      </c>
      <c r="N4" s="7">
        <v>7</v>
      </c>
      <c r="O4" s="8">
        <v>5</v>
      </c>
      <c r="P4" s="7">
        <v>6</v>
      </c>
      <c r="Q4" s="8">
        <v>6</v>
      </c>
      <c r="R4" s="7">
        <v>6.5</v>
      </c>
      <c r="S4" s="8">
        <v>13</v>
      </c>
      <c r="T4" s="7">
        <v>7</v>
      </c>
      <c r="U4" s="18">
        <v>6</v>
      </c>
      <c r="V4" s="7">
        <v>6</v>
      </c>
      <c r="W4" s="18">
        <v>7</v>
      </c>
      <c r="X4" s="7">
        <v>12</v>
      </c>
      <c r="Y4" s="18">
        <v>13</v>
      </c>
      <c r="Z4" s="7">
        <v>6.5</v>
      </c>
      <c r="AA4" s="18">
        <v>6.5</v>
      </c>
      <c r="AB4" s="7">
        <v>6.5</v>
      </c>
      <c r="AC4" s="7">
        <v>6.5</v>
      </c>
      <c r="AD4" s="7">
        <v>5.5</v>
      </c>
      <c r="AE4" s="7">
        <v>6</v>
      </c>
      <c r="AF4" s="18">
        <v>7</v>
      </c>
      <c r="AG4" s="9">
        <v>13</v>
      </c>
      <c r="AH4" s="9">
        <v>12</v>
      </c>
      <c r="AI4" s="9">
        <v>13</v>
      </c>
      <c r="AJ4" s="9">
        <v>14</v>
      </c>
      <c r="AK4" s="7"/>
      <c r="AL4" s="10">
        <f t="shared" si="0"/>
        <v>231</v>
      </c>
    </row>
    <row r="5" spans="1:38" ht="24.6" thickBot="1">
      <c r="A5" s="52">
        <v>0.76180555555555562</v>
      </c>
      <c r="B5" s="61">
        <v>102</v>
      </c>
      <c r="C5" s="58" t="s">
        <v>47</v>
      </c>
      <c r="D5" s="58" t="s">
        <v>48</v>
      </c>
      <c r="E5" s="16">
        <f t="shared" ref="E5:E10" si="1">AL5/$F$1</f>
        <v>0.65405405405405403</v>
      </c>
      <c r="G5" s="8">
        <v>7</v>
      </c>
      <c r="H5" s="7">
        <v>7</v>
      </c>
      <c r="I5" s="8">
        <v>6.5</v>
      </c>
      <c r="J5" s="7">
        <v>7.5</v>
      </c>
      <c r="K5" s="8">
        <v>7.5</v>
      </c>
      <c r="L5" s="7">
        <v>7</v>
      </c>
      <c r="M5" s="8">
        <v>7</v>
      </c>
      <c r="N5" s="7">
        <v>7</v>
      </c>
      <c r="O5" s="8">
        <v>7.5</v>
      </c>
      <c r="P5" s="7">
        <v>7</v>
      </c>
      <c r="Q5" s="8">
        <v>7</v>
      </c>
      <c r="R5" s="7">
        <v>6</v>
      </c>
      <c r="S5" s="8">
        <v>12</v>
      </c>
      <c r="T5" s="7">
        <v>6</v>
      </c>
      <c r="U5" s="18">
        <v>6.5</v>
      </c>
      <c r="V5" s="7">
        <v>6.5</v>
      </c>
      <c r="W5" s="18">
        <v>7</v>
      </c>
      <c r="X5" s="7">
        <v>12</v>
      </c>
      <c r="Y5" s="18">
        <v>10</v>
      </c>
      <c r="Z5" s="7">
        <v>6.5</v>
      </c>
      <c r="AA5" s="18">
        <v>6.5</v>
      </c>
      <c r="AB5" s="7">
        <v>6.5</v>
      </c>
      <c r="AC5" s="7">
        <v>6</v>
      </c>
      <c r="AD5" s="7">
        <v>6</v>
      </c>
      <c r="AE5" s="7">
        <v>6</v>
      </c>
      <c r="AF5" s="18">
        <v>7.5</v>
      </c>
      <c r="AG5" s="9">
        <v>13</v>
      </c>
      <c r="AH5" s="9">
        <v>12</v>
      </c>
      <c r="AI5" s="9">
        <v>14</v>
      </c>
      <c r="AJ5" s="9">
        <v>14</v>
      </c>
      <c r="AK5" s="7"/>
      <c r="AL5" s="10">
        <f>SUM(G5:AJ5)</f>
        <v>242</v>
      </c>
    </row>
    <row r="6" spans="1:38" ht="48.6" thickBot="1">
      <c r="A6" s="52">
        <v>0.76597222222222217</v>
      </c>
      <c r="B6" s="61">
        <v>103</v>
      </c>
      <c r="C6" s="58" t="s">
        <v>15</v>
      </c>
      <c r="D6" s="58" t="s">
        <v>16</v>
      </c>
      <c r="E6" s="16">
        <f t="shared" si="1"/>
        <v>0.62297297297297294</v>
      </c>
      <c r="G6" s="8">
        <v>7</v>
      </c>
      <c r="H6" s="7">
        <v>7</v>
      </c>
      <c r="I6" s="8">
        <v>6.5</v>
      </c>
      <c r="J6" s="7">
        <v>7</v>
      </c>
      <c r="K6" s="8">
        <v>7</v>
      </c>
      <c r="L6" s="7">
        <v>6.5</v>
      </c>
      <c r="M6" s="8">
        <v>6.5</v>
      </c>
      <c r="N6" s="7">
        <v>7</v>
      </c>
      <c r="O6" s="8">
        <v>7</v>
      </c>
      <c r="P6" s="7">
        <v>6.5</v>
      </c>
      <c r="Q6" s="8">
        <v>7</v>
      </c>
      <c r="R6" s="7">
        <v>6.5</v>
      </c>
      <c r="S6" s="8">
        <v>8</v>
      </c>
      <c r="T6" s="7">
        <v>4</v>
      </c>
      <c r="U6" s="18">
        <v>6.5</v>
      </c>
      <c r="V6" s="7">
        <v>7</v>
      </c>
      <c r="W6" s="18">
        <v>6</v>
      </c>
      <c r="X6" s="7">
        <v>12</v>
      </c>
      <c r="Y6" s="18">
        <v>12</v>
      </c>
      <c r="Z6" s="7">
        <v>6.5</v>
      </c>
      <c r="AA6" s="18">
        <v>6.5</v>
      </c>
      <c r="AB6" s="7">
        <v>7</v>
      </c>
      <c r="AC6" s="7">
        <v>5.5</v>
      </c>
      <c r="AD6" s="7">
        <v>5.5</v>
      </c>
      <c r="AE6" s="7">
        <v>6</v>
      </c>
      <c r="AF6" s="18">
        <v>6.5</v>
      </c>
      <c r="AG6" s="9">
        <v>13</v>
      </c>
      <c r="AH6" s="9">
        <v>11</v>
      </c>
      <c r="AI6" s="9">
        <v>12</v>
      </c>
      <c r="AJ6" s="9">
        <v>14</v>
      </c>
      <c r="AK6" s="7"/>
      <c r="AL6" s="10">
        <f t="shared" si="0"/>
        <v>230.5</v>
      </c>
    </row>
    <row r="7" spans="1:38" ht="36.6" thickBot="1">
      <c r="A7" s="52">
        <v>0.77013888888888893</v>
      </c>
      <c r="B7" s="61">
        <v>104</v>
      </c>
      <c r="C7" s="58" t="s">
        <v>44</v>
      </c>
      <c r="D7" s="58" t="s">
        <v>45</v>
      </c>
      <c r="E7" s="16">
        <f t="shared" si="1"/>
        <v>0.66621621621621618</v>
      </c>
      <c r="G7" s="8">
        <v>6</v>
      </c>
      <c r="H7" s="7">
        <v>6.5</v>
      </c>
      <c r="I7" s="8">
        <v>7</v>
      </c>
      <c r="J7" s="7">
        <v>6</v>
      </c>
      <c r="K7" s="8">
        <v>6</v>
      </c>
      <c r="L7" s="7">
        <v>6.5</v>
      </c>
      <c r="M7" s="8">
        <v>7</v>
      </c>
      <c r="N7" s="7">
        <v>6.5</v>
      </c>
      <c r="O7" s="8">
        <v>7</v>
      </c>
      <c r="P7" s="7">
        <v>6</v>
      </c>
      <c r="Q7" s="8">
        <v>6.5</v>
      </c>
      <c r="R7" s="7">
        <v>7</v>
      </c>
      <c r="S7" s="8">
        <v>14</v>
      </c>
      <c r="T7" s="7">
        <v>7</v>
      </c>
      <c r="U7" s="18">
        <v>6.5</v>
      </c>
      <c r="V7" s="7">
        <v>6</v>
      </c>
      <c r="W7" s="18">
        <v>6.5</v>
      </c>
      <c r="X7" s="7">
        <v>15</v>
      </c>
      <c r="Y7" s="18">
        <v>14</v>
      </c>
      <c r="Z7" s="7">
        <v>7</v>
      </c>
      <c r="AA7" s="18">
        <v>6.5</v>
      </c>
      <c r="AB7" s="7">
        <v>6.5</v>
      </c>
      <c r="AC7" s="7">
        <v>5.5</v>
      </c>
      <c r="AD7" s="7">
        <v>5.5</v>
      </c>
      <c r="AE7" s="7">
        <v>6</v>
      </c>
      <c r="AF7" s="18">
        <v>7.5</v>
      </c>
      <c r="AG7" s="9">
        <v>14</v>
      </c>
      <c r="AH7" s="9">
        <v>12</v>
      </c>
      <c r="AI7" s="9">
        <v>14</v>
      </c>
      <c r="AJ7" s="9">
        <v>15</v>
      </c>
      <c r="AK7" s="7"/>
      <c r="AL7" s="10">
        <f t="shared" si="0"/>
        <v>246.5</v>
      </c>
    </row>
    <row r="8" spans="1:38" ht="24.6" thickBot="1">
      <c r="A8" s="52">
        <v>0.77430555555555547</v>
      </c>
      <c r="B8" s="61">
        <v>105</v>
      </c>
      <c r="C8" s="58" t="s">
        <v>52</v>
      </c>
      <c r="D8" s="58" t="s">
        <v>53</v>
      </c>
      <c r="E8" s="16">
        <f t="shared" si="1"/>
        <v>0</v>
      </c>
      <c r="G8" s="8"/>
      <c r="H8" s="7"/>
      <c r="I8" s="8"/>
      <c r="J8" s="7"/>
      <c r="K8" s="8"/>
      <c r="L8" s="7"/>
      <c r="M8" s="8"/>
      <c r="N8" s="7"/>
      <c r="O8" s="8"/>
      <c r="P8" s="7"/>
      <c r="Q8" s="8"/>
      <c r="R8" s="7"/>
      <c r="S8" s="8"/>
      <c r="T8" s="7"/>
      <c r="U8" s="18"/>
      <c r="V8" s="7"/>
      <c r="W8" s="18"/>
      <c r="X8" s="7"/>
      <c r="Y8" s="18"/>
      <c r="Z8" s="7"/>
      <c r="AA8" s="18"/>
      <c r="AB8" s="7"/>
      <c r="AC8" s="7"/>
      <c r="AD8" s="7"/>
      <c r="AE8" s="7"/>
      <c r="AF8" s="18"/>
      <c r="AG8" s="9"/>
      <c r="AH8" s="9"/>
      <c r="AI8" s="9"/>
      <c r="AJ8" s="9"/>
      <c r="AK8" s="7"/>
      <c r="AL8" s="10">
        <f t="shared" si="0"/>
        <v>0</v>
      </c>
    </row>
    <row r="9" spans="1:38" ht="24.6" thickBot="1">
      <c r="A9" s="51"/>
      <c r="B9" s="61">
        <v>106</v>
      </c>
      <c r="C9" s="58" t="s">
        <v>46</v>
      </c>
      <c r="D9" s="58" t="s">
        <v>54</v>
      </c>
      <c r="E9" s="16">
        <f t="shared" si="1"/>
        <v>0.64324324324324322</v>
      </c>
      <c r="G9" s="8">
        <v>6.5</v>
      </c>
      <c r="H9" s="7">
        <v>6.5</v>
      </c>
      <c r="I9" s="8">
        <v>6.5</v>
      </c>
      <c r="J9" s="7">
        <v>7</v>
      </c>
      <c r="K9" s="8">
        <v>7</v>
      </c>
      <c r="L9" s="7">
        <v>7</v>
      </c>
      <c r="M9" s="8">
        <v>7</v>
      </c>
      <c r="N9" s="7">
        <v>7</v>
      </c>
      <c r="O9" s="8">
        <v>7</v>
      </c>
      <c r="P9" s="7">
        <v>7</v>
      </c>
      <c r="Q9" s="8">
        <v>6.5</v>
      </c>
      <c r="R9" s="7">
        <v>6.5</v>
      </c>
      <c r="S9" s="8">
        <v>13</v>
      </c>
      <c r="T9" s="7">
        <v>6</v>
      </c>
      <c r="U9" s="18">
        <v>6.5</v>
      </c>
      <c r="V9" s="7">
        <v>7</v>
      </c>
      <c r="W9" s="18">
        <v>6</v>
      </c>
      <c r="X9" s="7">
        <v>10</v>
      </c>
      <c r="Y9" s="18">
        <v>12</v>
      </c>
      <c r="Z9" s="7">
        <v>5.5</v>
      </c>
      <c r="AA9" s="18">
        <v>7</v>
      </c>
      <c r="AB9" s="7">
        <v>7</v>
      </c>
      <c r="AC9" s="7">
        <v>6.5</v>
      </c>
      <c r="AD9" s="7">
        <v>6</v>
      </c>
      <c r="AE9" s="7">
        <v>6</v>
      </c>
      <c r="AF9" s="18">
        <v>6</v>
      </c>
      <c r="AG9" s="9">
        <v>13</v>
      </c>
      <c r="AH9" s="9">
        <v>12</v>
      </c>
      <c r="AI9" s="9">
        <v>13</v>
      </c>
      <c r="AJ9" s="9">
        <v>14</v>
      </c>
      <c r="AK9" s="7"/>
      <c r="AL9" s="10">
        <f t="shared" si="0"/>
        <v>238</v>
      </c>
    </row>
    <row r="10" spans="1:38" ht="24">
      <c r="A10" s="51"/>
      <c r="B10" s="61">
        <v>107</v>
      </c>
      <c r="C10" s="58" t="s">
        <v>49</v>
      </c>
      <c r="D10" s="58" t="s">
        <v>50</v>
      </c>
      <c r="E10" s="16">
        <f t="shared" si="1"/>
        <v>0.63648648648648654</v>
      </c>
      <c r="F10">
        <v>330</v>
      </c>
      <c r="G10" s="8">
        <v>6.5</v>
      </c>
      <c r="H10" s="7">
        <v>6</v>
      </c>
      <c r="I10" s="8">
        <v>7</v>
      </c>
      <c r="J10" s="7">
        <v>7</v>
      </c>
      <c r="K10" s="8">
        <v>7</v>
      </c>
      <c r="L10" s="7">
        <v>7</v>
      </c>
      <c r="M10" s="8">
        <v>6.5</v>
      </c>
      <c r="N10" s="7">
        <v>6.5</v>
      </c>
      <c r="O10" s="8">
        <v>7</v>
      </c>
      <c r="P10" s="7">
        <v>7</v>
      </c>
      <c r="Q10" s="8">
        <v>6</v>
      </c>
      <c r="R10" s="7">
        <v>6</v>
      </c>
      <c r="S10" s="8">
        <v>12</v>
      </c>
      <c r="T10" s="7">
        <v>7</v>
      </c>
      <c r="U10" s="18">
        <v>7</v>
      </c>
      <c r="V10" s="7">
        <v>6</v>
      </c>
      <c r="W10" s="18">
        <v>6</v>
      </c>
      <c r="X10" s="7">
        <v>13</v>
      </c>
      <c r="Y10" s="18">
        <v>13</v>
      </c>
      <c r="Z10" s="7">
        <v>6</v>
      </c>
      <c r="AA10" s="18">
        <v>7</v>
      </c>
      <c r="AB10" s="7">
        <v>7</v>
      </c>
      <c r="AC10" s="7">
        <v>4</v>
      </c>
      <c r="AD10" s="7">
        <v>5.5</v>
      </c>
      <c r="AE10" s="7">
        <v>5.5</v>
      </c>
      <c r="AF10" s="18">
        <v>7</v>
      </c>
      <c r="AG10" s="9">
        <v>13</v>
      </c>
      <c r="AH10" s="9">
        <v>12</v>
      </c>
      <c r="AI10" s="9">
        <v>12</v>
      </c>
      <c r="AJ10" s="9">
        <v>13</v>
      </c>
      <c r="AK10" s="7"/>
      <c r="AL10" s="10">
        <f t="shared" si="0"/>
        <v>235.5</v>
      </c>
    </row>
    <row r="11" spans="1:38" ht="15.6">
      <c r="A11" s="51"/>
      <c r="B11" s="55"/>
      <c r="C11" s="55"/>
      <c r="D11" s="55"/>
      <c r="E11" s="56"/>
      <c r="G11" s="8"/>
      <c r="H11" s="7"/>
      <c r="I11" s="8"/>
      <c r="J11" s="7"/>
      <c r="K11" s="8"/>
      <c r="L11" s="7"/>
      <c r="M11" s="8"/>
      <c r="N11" s="7"/>
      <c r="O11" s="8"/>
      <c r="P11" s="7"/>
      <c r="Q11" s="8"/>
      <c r="R11" s="7"/>
      <c r="S11" s="8"/>
      <c r="T11" s="7"/>
      <c r="U11" s="18"/>
      <c r="V11" s="7"/>
      <c r="W11" s="18"/>
      <c r="X11" s="7"/>
      <c r="Y11" s="18"/>
      <c r="Z11" s="7"/>
      <c r="AA11" s="18"/>
      <c r="AB11" s="7"/>
      <c r="AC11" s="7"/>
      <c r="AD11" s="7"/>
      <c r="AE11" s="7"/>
      <c r="AF11" s="18"/>
      <c r="AG11" s="9"/>
      <c r="AH11" s="9"/>
      <c r="AI11" s="9"/>
      <c r="AJ11" s="9"/>
      <c r="AK11" s="7"/>
      <c r="AL11" s="10">
        <f t="shared" si="0"/>
        <v>0</v>
      </c>
    </row>
    <row r="12" spans="1:38" ht="16.2" thickBot="1">
      <c r="A12" s="51"/>
      <c r="B12" s="55" t="s">
        <v>0</v>
      </c>
      <c r="C12" s="55" t="s">
        <v>35</v>
      </c>
      <c r="D12" s="55" t="s">
        <v>36</v>
      </c>
      <c r="E12" s="56" t="s">
        <v>12</v>
      </c>
      <c r="G12" s="8"/>
      <c r="H12" s="7"/>
      <c r="I12" s="8"/>
      <c r="J12" s="7"/>
      <c r="K12" s="8"/>
      <c r="L12" s="7"/>
      <c r="M12" s="8"/>
      <c r="N12" s="7"/>
      <c r="O12" s="8"/>
      <c r="P12" s="7"/>
      <c r="Q12" s="8"/>
      <c r="R12" s="7"/>
      <c r="S12" s="8"/>
      <c r="T12" s="7"/>
      <c r="U12" s="18"/>
      <c r="V12" s="7"/>
      <c r="W12" s="18"/>
      <c r="X12" s="7"/>
      <c r="Y12" s="18"/>
      <c r="Z12" s="7"/>
      <c r="AA12" s="18"/>
      <c r="AB12" s="7"/>
      <c r="AC12" s="7"/>
      <c r="AD12" s="7"/>
      <c r="AE12" s="7"/>
      <c r="AF12" s="18"/>
      <c r="AG12" s="9"/>
      <c r="AH12" s="9"/>
      <c r="AI12" s="9"/>
      <c r="AJ12" s="9"/>
      <c r="AK12" s="7"/>
      <c r="AL12" s="10">
        <f t="shared" si="0"/>
        <v>0</v>
      </c>
    </row>
    <row r="13" spans="1:38" ht="24.6" thickBot="1">
      <c r="A13" s="52"/>
      <c r="B13" s="61"/>
      <c r="C13" s="58" t="s">
        <v>220</v>
      </c>
      <c r="D13" s="58" t="s">
        <v>221</v>
      </c>
      <c r="E13" s="16"/>
      <c r="F13" s="81">
        <f>AL13/$F$10*100</f>
        <v>65.303030303030312</v>
      </c>
      <c r="G13" s="8">
        <v>6.5</v>
      </c>
      <c r="H13" s="7">
        <v>6.5</v>
      </c>
      <c r="I13" s="8">
        <v>7</v>
      </c>
      <c r="J13" s="7">
        <v>7</v>
      </c>
      <c r="K13" s="8">
        <v>6</v>
      </c>
      <c r="L13" s="7">
        <v>7.5</v>
      </c>
      <c r="M13" s="8">
        <v>6.5</v>
      </c>
      <c r="N13" s="7">
        <v>7</v>
      </c>
      <c r="O13" s="8">
        <v>7</v>
      </c>
      <c r="P13" s="7">
        <v>6</v>
      </c>
      <c r="Q13" s="8">
        <v>5</v>
      </c>
      <c r="R13" s="7">
        <v>13</v>
      </c>
      <c r="S13" s="8">
        <v>14</v>
      </c>
      <c r="T13" s="7">
        <v>6.5</v>
      </c>
      <c r="U13" s="18">
        <v>14</v>
      </c>
      <c r="V13" s="7">
        <v>7</v>
      </c>
      <c r="W13" s="18">
        <v>8</v>
      </c>
      <c r="X13" s="7">
        <v>6.5</v>
      </c>
      <c r="Y13" s="18">
        <v>13</v>
      </c>
      <c r="Z13" s="7">
        <v>6.5</v>
      </c>
      <c r="AA13" s="18"/>
      <c r="AB13" s="7"/>
      <c r="AC13" s="7"/>
      <c r="AD13" s="7"/>
      <c r="AE13" s="7"/>
      <c r="AF13" s="18"/>
      <c r="AG13" s="9">
        <v>14</v>
      </c>
      <c r="AH13" s="9">
        <v>14</v>
      </c>
      <c r="AI13" s="9">
        <v>13</v>
      </c>
      <c r="AJ13" s="9">
        <v>14</v>
      </c>
      <c r="AK13" s="7"/>
      <c r="AL13" s="10">
        <f t="shared" si="0"/>
        <v>215.5</v>
      </c>
    </row>
    <row r="14" spans="1:38" ht="36.6" thickBot="1">
      <c r="A14" s="52"/>
      <c r="B14" s="61"/>
      <c r="C14" s="58" t="s">
        <v>222</v>
      </c>
      <c r="D14" s="58" t="s">
        <v>223</v>
      </c>
      <c r="E14" s="16"/>
      <c r="F14" s="81">
        <f t="shared" ref="F14:F27" si="2">AL14/$F$10*100</f>
        <v>67.575757575757578</v>
      </c>
      <c r="G14" s="8">
        <v>7</v>
      </c>
      <c r="H14" s="7">
        <v>6</v>
      </c>
      <c r="I14" s="8">
        <v>7</v>
      </c>
      <c r="J14" s="7">
        <v>6.5</v>
      </c>
      <c r="K14" s="8">
        <v>7.5</v>
      </c>
      <c r="L14" s="7">
        <v>7</v>
      </c>
      <c r="M14" s="8">
        <v>6.5</v>
      </c>
      <c r="N14" s="7">
        <v>7.5</v>
      </c>
      <c r="O14" s="8">
        <v>7</v>
      </c>
      <c r="P14" s="7">
        <v>7</v>
      </c>
      <c r="Q14" s="8">
        <v>5.5</v>
      </c>
      <c r="R14" s="7">
        <v>15</v>
      </c>
      <c r="S14" s="8">
        <v>13</v>
      </c>
      <c r="T14" s="7">
        <v>7</v>
      </c>
      <c r="U14" s="18">
        <v>12</v>
      </c>
      <c r="V14" s="7">
        <v>7</v>
      </c>
      <c r="W14" s="18">
        <v>14</v>
      </c>
      <c r="X14" s="7">
        <v>6.5</v>
      </c>
      <c r="Y14" s="18">
        <v>11</v>
      </c>
      <c r="Z14" s="7">
        <v>7</v>
      </c>
      <c r="AA14" s="18"/>
      <c r="AB14" s="7"/>
      <c r="AC14" s="7"/>
      <c r="AD14" s="7"/>
      <c r="AE14" s="7"/>
      <c r="AF14" s="18"/>
      <c r="AG14" s="9">
        <v>15</v>
      </c>
      <c r="AH14" s="9">
        <v>14</v>
      </c>
      <c r="AI14" s="9">
        <v>13</v>
      </c>
      <c r="AJ14" s="9">
        <v>14</v>
      </c>
      <c r="AK14" s="7"/>
      <c r="AL14" s="10">
        <f t="shared" si="0"/>
        <v>223</v>
      </c>
    </row>
    <row r="15" spans="1:38" ht="36.6" thickBot="1">
      <c r="A15" s="52"/>
      <c r="B15" s="61"/>
      <c r="C15" s="58" t="s">
        <v>224</v>
      </c>
      <c r="D15" s="58" t="s">
        <v>225</v>
      </c>
      <c r="E15" s="16"/>
      <c r="F15" s="81">
        <f t="shared" si="2"/>
        <v>67.575757575757578</v>
      </c>
      <c r="G15" s="8">
        <v>6.5</v>
      </c>
      <c r="H15" s="7">
        <v>6.5</v>
      </c>
      <c r="I15" s="8">
        <v>7</v>
      </c>
      <c r="J15" s="7">
        <v>6.5</v>
      </c>
      <c r="K15" s="8">
        <v>6.5</v>
      </c>
      <c r="L15" s="7">
        <v>6.5</v>
      </c>
      <c r="M15" s="8">
        <v>7.5</v>
      </c>
      <c r="N15" s="7">
        <v>6.5</v>
      </c>
      <c r="O15" s="8">
        <v>7</v>
      </c>
      <c r="P15" s="7">
        <v>7</v>
      </c>
      <c r="Q15" s="8">
        <v>7</v>
      </c>
      <c r="R15" s="7">
        <v>13</v>
      </c>
      <c r="S15" s="8">
        <v>14</v>
      </c>
      <c r="T15" s="7">
        <v>7</v>
      </c>
      <c r="U15" s="18">
        <v>14</v>
      </c>
      <c r="V15" s="7">
        <v>7</v>
      </c>
      <c r="W15" s="18">
        <v>12</v>
      </c>
      <c r="X15" s="7">
        <v>6.5</v>
      </c>
      <c r="Y15" s="18">
        <v>13</v>
      </c>
      <c r="Z15" s="7">
        <v>7</v>
      </c>
      <c r="AA15" s="18"/>
      <c r="AB15" s="7"/>
      <c r="AC15" s="7"/>
      <c r="AD15" s="7"/>
      <c r="AE15" s="7"/>
      <c r="AF15" s="18"/>
      <c r="AG15" s="9">
        <v>13</v>
      </c>
      <c r="AH15" s="9">
        <v>13</v>
      </c>
      <c r="AI15" s="9">
        <v>14</v>
      </c>
      <c r="AJ15" s="9">
        <v>15</v>
      </c>
      <c r="AK15" s="7"/>
      <c r="AL15" s="10">
        <f t="shared" si="0"/>
        <v>223</v>
      </c>
    </row>
    <row r="16" spans="1:38" ht="24.6" thickBot="1">
      <c r="B16" s="61" t="s">
        <v>14</v>
      </c>
      <c r="C16" s="58" t="s">
        <v>226</v>
      </c>
      <c r="D16" s="58" t="s">
        <v>227</v>
      </c>
      <c r="E16" s="16"/>
      <c r="F16" s="81">
        <f t="shared" si="2"/>
        <v>64.696969696969703</v>
      </c>
      <c r="G16" s="8">
        <v>6.5</v>
      </c>
      <c r="H16" s="7">
        <v>6.5</v>
      </c>
      <c r="I16" s="8">
        <v>7</v>
      </c>
      <c r="J16" s="7">
        <v>6</v>
      </c>
      <c r="K16" s="8">
        <v>6</v>
      </c>
      <c r="L16" s="7">
        <v>6.5</v>
      </c>
      <c r="M16" s="8">
        <v>7</v>
      </c>
      <c r="N16" s="7">
        <v>6.5</v>
      </c>
      <c r="O16" s="8">
        <v>6.5</v>
      </c>
      <c r="P16" s="7">
        <v>7</v>
      </c>
      <c r="Q16" s="8">
        <v>5</v>
      </c>
      <c r="R16" s="7">
        <v>13</v>
      </c>
      <c r="S16" s="8">
        <v>10</v>
      </c>
      <c r="T16" s="7">
        <v>7</v>
      </c>
      <c r="U16" s="18">
        <v>14</v>
      </c>
      <c r="V16" s="7">
        <v>6.5</v>
      </c>
      <c r="W16" s="18">
        <v>13</v>
      </c>
      <c r="X16" s="7">
        <v>7</v>
      </c>
      <c r="Y16" s="18">
        <v>13</v>
      </c>
      <c r="Z16" s="7">
        <v>6.5</v>
      </c>
      <c r="AA16" s="18"/>
      <c r="AB16" s="7"/>
      <c r="AC16" s="7"/>
      <c r="AD16" s="7"/>
      <c r="AE16" s="7"/>
      <c r="AF16" s="18"/>
      <c r="AG16" s="9">
        <v>12</v>
      </c>
      <c r="AH16" s="9">
        <v>14</v>
      </c>
      <c r="AI16" s="9">
        <v>13</v>
      </c>
      <c r="AJ16" s="9">
        <v>14</v>
      </c>
      <c r="AK16" s="7"/>
      <c r="AL16" s="10">
        <f t="shared" si="0"/>
        <v>213.5</v>
      </c>
    </row>
    <row r="17" spans="1:38" ht="36.6" thickBot="1">
      <c r="B17" s="61"/>
      <c r="C17" s="58" t="s">
        <v>228</v>
      </c>
      <c r="D17" s="58" t="s">
        <v>229</v>
      </c>
      <c r="E17" s="16"/>
      <c r="F17" s="81">
        <v>0</v>
      </c>
      <c r="G17" s="8"/>
      <c r="H17" s="7"/>
      <c r="I17" s="8"/>
      <c r="J17" s="7"/>
      <c r="K17" s="8"/>
      <c r="L17" s="7"/>
      <c r="M17" s="8"/>
      <c r="N17" s="7"/>
      <c r="O17" s="8"/>
      <c r="P17" s="7"/>
      <c r="Q17" s="8"/>
      <c r="R17" s="7"/>
      <c r="S17" s="8"/>
      <c r="T17" s="7"/>
      <c r="U17" s="18"/>
      <c r="V17" s="7"/>
      <c r="W17" s="18"/>
      <c r="X17" s="7"/>
      <c r="Y17" s="18"/>
      <c r="Z17" s="7"/>
      <c r="AA17" s="18"/>
      <c r="AB17" s="7"/>
      <c r="AC17" s="7"/>
      <c r="AD17" s="7"/>
      <c r="AE17" s="7"/>
      <c r="AF17" s="18"/>
      <c r="AG17" s="9"/>
      <c r="AH17" s="9"/>
      <c r="AI17" s="9"/>
      <c r="AJ17" s="9"/>
      <c r="AK17" s="7"/>
      <c r="AL17" s="10">
        <f t="shared" si="0"/>
        <v>0</v>
      </c>
    </row>
    <row r="18" spans="1:38" ht="24.6" thickBot="1">
      <c r="B18" s="61"/>
      <c r="C18" s="58" t="s">
        <v>230</v>
      </c>
      <c r="D18" s="58" t="s">
        <v>231</v>
      </c>
      <c r="E18" s="16"/>
      <c r="F18" s="81">
        <f t="shared" si="2"/>
        <v>67.72727272727272</v>
      </c>
      <c r="G18" s="8">
        <v>7</v>
      </c>
      <c r="H18" s="7">
        <v>6</v>
      </c>
      <c r="I18" s="8">
        <v>6.5</v>
      </c>
      <c r="J18" s="7">
        <v>6.5</v>
      </c>
      <c r="K18" s="8">
        <v>7</v>
      </c>
      <c r="L18" s="7">
        <v>7</v>
      </c>
      <c r="M18" s="8">
        <v>7.5</v>
      </c>
      <c r="N18" s="7">
        <v>7.5</v>
      </c>
      <c r="O18" s="8">
        <v>7</v>
      </c>
      <c r="P18" s="7">
        <v>6.5</v>
      </c>
      <c r="Q18" s="8">
        <v>6.5</v>
      </c>
      <c r="R18" s="7">
        <v>14</v>
      </c>
      <c r="S18" s="8">
        <v>15</v>
      </c>
      <c r="T18" s="7">
        <v>7</v>
      </c>
      <c r="U18" s="18">
        <v>13</v>
      </c>
      <c r="V18" s="7">
        <v>7</v>
      </c>
      <c r="W18" s="18">
        <v>10</v>
      </c>
      <c r="X18" s="7">
        <v>6.5</v>
      </c>
      <c r="Y18" s="18">
        <v>14</v>
      </c>
      <c r="Z18" s="7">
        <v>6</v>
      </c>
      <c r="AA18" s="18"/>
      <c r="AB18" s="7"/>
      <c r="AC18" s="7"/>
      <c r="AD18" s="7"/>
      <c r="AE18" s="7"/>
      <c r="AF18" s="18"/>
      <c r="AG18" s="9">
        <v>15</v>
      </c>
      <c r="AH18" s="9">
        <v>14</v>
      </c>
      <c r="AI18" s="9">
        <v>13</v>
      </c>
      <c r="AJ18" s="9">
        <v>14</v>
      </c>
      <c r="AK18" s="7"/>
      <c r="AL18" s="10">
        <f t="shared" si="0"/>
        <v>223.5</v>
      </c>
    </row>
    <row r="19" spans="1:38" ht="24.6" thickBot="1">
      <c r="B19" s="61"/>
      <c r="C19" s="58" t="s">
        <v>232</v>
      </c>
      <c r="D19" s="58" t="s">
        <v>233</v>
      </c>
      <c r="E19" s="16"/>
      <c r="F19" s="81">
        <f t="shared" si="2"/>
        <v>68.63636363636364</v>
      </c>
      <c r="G19" s="8">
        <v>7</v>
      </c>
      <c r="H19" s="7">
        <v>7</v>
      </c>
      <c r="I19" s="8">
        <v>7</v>
      </c>
      <c r="J19" s="7">
        <v>6.5</v>
      </c>
      <c r="K19" s="8">
        <v>7</v>
      </c>
      <c r="L19" s="7">
        <v>7</v>
      </c>
      <c r="M19" s="8">
        <v>7</v>
      </c>
      <c r="N19" s="7">
        <v>7</v>
      </c>
      <c r="O19" s="8">
        <v>7</v>
      </c>
      <c r="P19" s="7">
        <v>7</v>
      </c>
      <c r="Q19" s="8">
        <v>7</v>
      </c>
      <c r="R19" s="7">
        <v>12</v>
      </c>
      <c r="S19" s="8">
        <v>12</v>
      </c>
      <c r="T19" s="7">
        <v>7</v>
      </c>
      <c r="U19" s="18">
        <v>14</v>
      </c>
      <c r="V19" s="7">
        <v>6.5</v>
      </c>
      <c r="W19" s="18">
        <v>14</v>
      </c>
      <c r="X19" s="7">
        <v>7</v>
      </c>
      <c r="Y19" s="18">
        <v>14</v>
      </c>
      <c r="Z19" s="7">
        <v>7.5</v>
      </c>
      <c r="AA19" s="18"/>
      <c r="AB19" s="7"/>
      <c r="AC19" s="7"/>
      <c r="AD19" s="7"/>
      <c r="AE19" s="7"/>
      <c r="AF19" s="18"/>
      <c r="AG19" s="9">
        <v>13</v>
      </c>
      <c r="AH19" s="9">
        <v>14</v>
      </c>
      <c r="AI19" s="9">
        <v>14</v>
      </c>
      <c r="AJ19" s="9">
        <v>15</v>
      </c>
      <c r="AK19" s="7"/>
      <c r="AL19" s="10">
        <f t="shared" si="0"/>
        <v>226.5</v>
      </c>
    </row>
    <row r="20" spans="1:38" ht="24">
      <c r="B20" s="61"/>
      <c r="C20" s="58" t="s">
        <v>234</v>
      </c>
      <c r="D20" s="58" t="s">
        <v>235</v>
      </c>
      <c r="E20" s="16"/>
      <c r="F20" s="81">
        <f t="shared" si="2"/>
        <v>58.636363636363633</v>
      </c>
      <c r="G20" s="8">
        <v>6.5</v>
      </c>
      <c r="H20" s="7">
        <v>6.5</v>
      </c>
      <c r="I20" s="8">
        <v>7</v>
      </c>
      <c r="J20" s="7">
        <v>6</v>
      </c>
      <c r="K20" s="8">
        <v>6</v>
      </c>
      <c r="L20" s="7">
        <v>5.5</v>
      </c>
      <c r="M20" s="8">
        <v>6.5</v>
      </c>
      <c r="N20" s="7">
        <v>6</v>
      </c>
      <c r="O20" s="8">
        <v>6.5</v>
      </c>
      <c r="P20" s="7">
        <v>6.5</v>
      </c>
      <c r="Q20" s="8">
        <v>4.5</v>
      </c>
      <c r="R20" s="7">
        <v>14</v>
      </c>
      <c r="S20" s="8">
        <v>10</v>
      </c>
      <c r="T20" s="7">
        <v>7</v>
      </c>
      <c r="U20" s="18">
        <v>12</v>
      </c>
      <c r="V20" s="7">
        <v>7</v>
      </c>
      <c r="W20" s="18">
        <v>8</v>
      </c>
      <c r="X20" s="7">
        <v>5.5</v>
      </c>
      <c r="Y20" s="18">
        <v>8</v>
      </c>
      <c r="Z20" s="7">
        <v>5.5</v>
      </c>
      <c r="AA20" s="18"/>
      <c r="AB20" s="7"/>
      <c r="AC20" s="7"/>
      <c r="AD20" s="7"/>
      <c r="AE20" s="7"/>
      <c r="AF20" s="18"/>
      <c r="AG20" s="9">
        <v>12</v>
      </c>
      <c r="AH20" s="9">
        <v>13</v>
      </c>
      <c r="AI20" s="9">
        <v>11</v>
      </c>
      <c r="AJ20" s="9">
        <v>13</v>
      </c>
      <c r="AK20" s="7"/>
      <c r="AL20" s="10">
        <f t="shared" si="0"/>
        <v>193.5</v>
      </c>
    </row>
    <row r="21" spans="1:38">
      <c r="F21" s="81">
        <f t="shared" si="2"/>
        <v>0</v>
      </c>
      <c r="G21" s="8"/>
      <c r="H21" s="7"/>
      <c r="I21" s="8"/>
      <c r="J21" s="7"/>
      <c r="K21" s="8"/>
      <c r="L21" s="7"/>
      <c r="M21" s="8"/>
      <c r="N21" s="7"/>
      <c r="O21" s="8"/>
      <c r="P21" s="7"/>
      <c r="Q21" s="8"/>
      <c r="R21" s="7"/>
      <c r="S21" s="8"/>
      <c r="T21" s="7"/>
      <c r="U21" s="18"/>
      <c r="V21" s="7"/>
      <c r="W21" s="18"/>
      <c r="X21" s="7"/>
      <c r="Y21" s="18"/>
      <c r="Z21" s="7"/>
      <c r="AA21" s="18"/>
      <c r="AB21" s="7"/>
      <c r="AC21" s="7"/>
      <c r="AD21" s="7"/>
      <c r="AE21" s="7"/>
      <c r="AF21" s="18"/>
      <c r="AG21" s="9"/>
      <c r="AH21" s="9"/>
      <c r="AI21" s="9"/>
      <c r="AJ21" s="9"/>
      <c r="AK21" s="7"/>
      <c r="AL21" s="10"/>
    </row>
    <row r="22" spans="1:38">
      <c r="F22" s="81">
        <f t="shared" si="2"/>
        <v>0</v>
      </c>
      <c r="G22" s="8"/>
      <c r="H22" s="7"/>
      <c r="I22" s="8"/>
      <c r="J22" s="7"/>
      <c r="K22" s="8"/>
      <c r="L22" s="7"/>
      <c r="M22" s="8"/>
      <c r="N22" s="7"/>
      <c r="O22" s="8"/>
      <c r="P22" s="7"/>
      <c r="Q22" s="8"/>
      <c r="R22" s="7"/>
      <c r="S22" s="8"/>
      <c r="T22" s="7"/>
      <c r="U22" s="18"/>
      <c r="V22" s="7"/>
      <c r="W22" s="18"/>
      <c r="X22" s="7"/>
      <c r="Y22" s="18"/>
      <c r="Z22" s="7"/>
      <c r="AA22" s="18"/>
      <c r="AB22" s="7"/>
      <c r="AC22" s="7"/>
      <c r="AD22" s="7"/>
      <c r="AE22" s="7"/>
      <c r="AF22" s="18"/>
      <c r="AG22" s="9"/>
      <c r="AH22" s="9"/>
      <c r="AI22" s="9"/>
      <c r="AJ22" s="9"/>
      <c r="AK22" s="7"/>
      <c r="AL22" s="10">
        <f t="shared" si="0"/>
        <v>0</v>
      </c>
    </row>
    <row r="23" spans="1:38" ht="15" thickBot="1">
      <c r="A23" t="s">
        <v>242</v>
      </c>
      <c r="F23" s="81">
        <f t="shared" si="2"/>
        <v>0</v>
      </c>
      <c r="G23" s="8"/>
      <c r="H23" s="7"/>
      <c r="I23" s="8"/>
      <c r="J23" s="7"/>
      <c r="K23" s="8"/>
      <c r="L23" s="7"/>
      <c r="M23" s="8"/>
      <c r="N23" s="7"/>
      <c r="O23" s="8"/>
      <c r="P23" s="7"/>
      <c r="Q23" s="8"/>
      <c r="R23" s="7"/>
      <c r="S23" s="8"/>
      <c r="T23" s="7"/>
      <c r="U23" s="18"/>
      <c r="V23" s="7"/>
      <c r="W23" s="18"/>
      <c r="X23" s="7"/>
      <c r="Y23" s="18"/>
      <c r="Z23" s="7"/>
      <c r="AA23" s="18"/>
      <c r="AB23" s="7"/>
      <c r="AC23" s="7"/>
      <c r="AD23" s="7"/>
      <c r="AE23" s="7"/>
      <c r="AF23" s="18"/>
      <c r="AG23" s="9"/>
      <c r="AH23" s="9"/>
      <c r="AI23" s="9"/>
      <c r="AJ23" s="9"/>
      <c r="AK23" s="7"/>
      <c r="AL23" s="10">
        <f t="shared" si="0"/>
        <v>0</v>
      </c>
    </row>
    <row r="24" spans="1:38" ht="43.8" thickBot="1">
      <c r="C24" s="74" t="s">
        <v>236</v>
      </c>
      <c r="D24" s="74" t="s">
        <v>237</v>
      </c>
      <c r="F24" s="81">
        <f t="shared" si="2"/>
        <v>63.636363636363633</v>
      </c>
      <c r="G24" s="8">
        <v>6.5</v>
      </c>
      <c r="H24" s="7">
        <v>6.5</v>
      </c>
      <c r="I24" s="8">
        <v>6.5</v>
      </c>
      <c r="J24" s="7">
        <v>11</v>
      </c>
      <c r="K24" s="8">
        <v>6.5</v>
      </c>
      <c r="L24" s="7">
        <v>7</v>
      </c>
      <c r="M24" s="8">
        <v>6.5</v>
      </c>
      <c r="N24" s="7">
        <v>12</v>
      </c>
      <c r="O24" s="8">
        <v>6.5</v>
      </c>
      <c r="P24" s="7">
        <v>7</v>
      </c>
      <c r="Q24" s="8">
        <v>13</v>
      </c>
      <c r="R24" s="7">
        <v>6.5</v>
      </c>
      <c r="S24" s="8">
        <v>2</v>
      </c>
      <c r="T24" s="7">
        <v>6</v>
      </c>
      <c r="U24" s="18">
        <v>7</v>
      </c>
      <c r="V24" s="7">
        <v>7</v>
      </c>
      <c r="W24" s="18">
        <v>7</v>
      </c>
      <c r="X24" s="7">
        <v>6.5</v>
      </c>
      <c r="Y24" s="18">
        <v>7</v>
      </c>
      <c r="Z24" s="7">
        <v>5.5</v>
      </c>
      <c r="AA24" s="18">
        <v>7</v>
      </c>
      <c r="AB24" s="7">
        <v>6.5</v>
      </c>
      <c r="AC24" s="7">
        <v>6.5</v>
      </c>
      <c r="AD24" s="7">
        <v>6.5</v>
      </c>
      <c r="AE24" s="7"/>
      <c r="AF24" s="18"/>
      <c r="AG24" s="9">
        <v>6.5</v>
      </c>
      <c r="AH24" s="9">
        <v>6.5</v>
      </c>
      <c r="AI24" s="9">
        <v>13</v>
      </c>
      <c r="AJ24" s="9">
        <v>14</v>
      </c>
      <c r="AK24" s="7"/>
      <c r="AL24" s="10">
        <f t="shared" si="0"/>
        <v>210</v>
      </c>
    </row>
    <row r="25" spans="1:38" ht="29.4" thickBot="1">
      <c r="C25" s="74" t="s">
        <v>238</v>
      </c>
      <c r="D25" s="74" t="s">
        <v>239</v>
      </c>
      <c r="F25" s="81">
        <f t="shared" si="2"/>
        <v>72.727272727272734</v>
      </c>
      <c r="G25" s="8">
        <v>7</v>
      </c>
      <c r="H25" s="7">
        <v>7</v>
      </c>
      <c r="I25" s="8">
        <v>7</v>
      </c>
      <c r="J25" s="7">
        <v>13</v>
      </c>
      <c r="K25" s="8">
        <v>7</v>
      </c>
      <c r="L25" s="7">
        <v>7</v>
      </c>
      <c r="M25" s="8">
        <v>7</v>
      </c>
      <c r="N25" s="7">
        <v>14</v>
      </c>
      <c r="O25" s="8">
        <v>7</v>
      </c>
      <c r="P25" s="7">
        <v>6.5</v>
      </c>
      <c r="Q25" s="8">
        <v>12</v>
      </c>
      <c r="R25" s="7">
        <v>14</v>
      </c>
      <c r="S25" s="8">
        <v>14</v>
      </c>
      <c r="T25" s="7">
        <v>6.5</v>
      </c>
      <c r="U25" s="18">
        <v>7</v>
      </c>
      <c r="V25" s="7">
        <v>7</v>
      </c>
      <c r="W25" s="18">
        <v>7</v>
      </c>
      <c r="X25" s="7">
        <v>6.5</v>
      </c>
      <c r="Y25" s="18">
        <v>7</v>
      </c>
      <c r="Z25" s="7">
        <v>7</v>
      </c>
      <c r="AA25" s="18">
        <v>7</v>
      </c>
      <c r="AB25" s="7">
        <v>7</v>
      </c>
      <c r="AC25" s="7">
        <v>7</v>
      </c>
      <c r="AD25" s="7">
        <v>7</v>
      </c>
      <c r="AE25" s="7"/>
      <c r="AF25" s="18"/>
      <c r="AG25" s="9">
        <v>6.5</v>
      </c>
      <c r="AH25" s="9">
        <v>7</v>
      </c>
      <c r="AI25" s="9">
        <v>14</v>
      </c>
      <c r="AJ25" s="9">
        <v>14</v>
      </c>
      <c r="AK25" s="7"/>
      <c r="AL25" s="10">
        <f t="shared" si="0"/>
        <v>240</v>
      </c>
    </row>
    <row r="26" spans="1:38" ht="43.2">
      <c r="C26" s="74" t="s">
        <v>240</v>
      </c>
      <c r="D26" s="74" t="s">
        <v>241</v>
      </c>
      <c r="F26" s="81">
        <f t="shared" si="2"/>
        <v>63.333333333333329</v>
      </c>
      <c r="G26" s="8">
        <v>6</v>
      </c>
      <c r="H26" s="7">
        <v>6.5</v>
      </c>
      <c r="I26" s="8">
        <v>6.5</v>
      </c>
      <c r="J26" s="7">
        <v>13</v>
      </c>
      <c r="K26" s="8">
        <v>6.5</v>
      </c>
      <c r="L26" s="7">
        <v>6</v>
      </c>
      <c r="M26" s="8">
        <v>7</v>
      </c>
      <c r="N26" s="7">
        <v>12</v>
      </c>
      <c r="O26" s="8">
        <v>7</v>
      </c>
      <c r="P26" s="7">
        <v>5.5</v>
      </c>
      <c r="Q26" s="8">
        <v>13</v>
      </c>
      <c r="R26" s="7">
        <v>7</v>
      </c>
      <c r="S26" s="8">
        <v>6.5</v>
      </c>
      <c r="T26" s="7">
        <v>6.5</v>
      </c>
      <c r="U26" s="18">
        <v>6</v>
      </c>
      <c r="V26" s="7">
        <v>6.5</v>
      </c>
      <c r="W26" s="18">
        <v>6.5</v>
      </c>
      <c r="X26" s="7">
        <v>6</v>
      </c>
      <c r="Y26" s="18">
        <v>5</v>
      </c>
      <c r="Z26" s="7">
        <v>6.5</v>
      </c>
      <c r="AA26" s="18">
        <v>6.5</v>
      </c>
      <c r="AB26" s="7">
        <v>5</v>
      </c>
      <c r="AC26" s="7">
        <v>6</v>
      </c>
      <c r="AD26" s="7">
        <v>7</v>
      </c>
      <c r="AE26" s="7"/>
      <c r="AF26" s="18"/>
      <c r="AG26" s="9">
        <v>6.5</v>
      </c>
      <c r="AH26" s="9">
        <v>6.5</v>
      </c>
      <c r="AI26" s="9">
        <v>12</v>
      </c>
      <c r="AJ26" s="9">
        <v>14</v>
      </c>
      <c r="AK26" s="7"/>
      <c r="AL26" s="10">
        <f t="shared" si="0"/>
        <v>209</v>
      </c>
    </row>
    <row r="27" spans="1:38">
      <c r="F27" s="81">
        <f t="shared" si="2"/>
        <v>0</v>
      </c>
      <c r="G27" s="8"/>
      <c r="H27" s="7"/>
      <c r="I27" s="8"/>
      <c r="J27" s="7"/>
      <c r="K27" s="8"/>
      <c r="L27" s="7"/>
      <c r="M27" s="8"/>
      <c r="N27" s="7"/>
      <c r="O27" s="8"/>
      <c r="P27" s="7"/>
      <c r="Q27" s="8"/>
      <c r="R27" s="7"/>
      <c r="S27" s="8"/>
      <c r="T27" s="7"/>
      <c r="U27" s="18"/>
      <c r="V27" s="7"/>
      <c r="W27" s="18"/>
      <c r="X27" s="7"/>
      <c r="Y27" s="18"/>
      <c r="Z27" s="7"/>
      <c r="AA27" s="18"/>
      <c r="AB27" s="7"/>
      <c r="AC27" s="7"/>
      <c r="AD27" s="7"/>
      <c r="AE27" s="7"/>
      <c r="AF27" s="18"/>
      <c r="AG27" s="9"/>
      <c r="AH27" s="9"/>
      <c r="AI27" s="9"/>
      <c r="AJ27" s="9"/>
      <c r="AK27" s="7"/>
      <c r="AL27" s="10">
        <f t="shared" si="0"/>
        <v>0</v>
      </c>
    </row>
    <row r="28" spans="1:38">
      <c r="G28" s="8"/>
      <c r="H28" s="7"/>
      <c r="I28" s="8"/>
      <c r="J28" s="7"/>
      <c r="K28" s="8"/>
      <c r="L28" s="7"/>
      <c r="M28" s="8"/>
      <c r="N28" s="7"/>
      <c r="O28" s="8"/>
      <c r="P28" s="7"/>
      <c r="Q28" s="8"/>
      <c r="R28" s="7"/>
      <c r="S28" s="8"/>
      <c r="T28" s="7"/>
      <c r="U28" s="18"/>
      <c r="V28" s="7"/>
      <c r="W28" s="18"/>
      <c r="X28" s="7"/>
      <c r="Y28" s="18"/>
      <c r="Z28" s="7"/>
      <c r="AA28" s="18"/>
      <c r="AB28" s="7"/>
      <c r="AC28" s="7"/>
      <c r="AD28" s="7"/>
      <c r="AE28" s="7"/>
      <c r="AF28" s="18"/>
      <c r="AG28" s="9"/>
      <c r="AH28" s="9"/>
      <c r="AI28" s="9"/>
      <c r="AJ28" s="9"/>
      <c r="AK28" s="7"/>
      <c r="AL28" s="10">
        <f t="shared" si="0"/>
        <v>0</v>
      </c>
    </row>
    <row r="29" spans="1:38">
      <c r="G29" s="8"/>
      <c r="H29" s="7"/>
      <c r="I29" s="8"/>
      <c r="J29" s="7"/>
      <c r="K29" s="8"/>
      <c r="L29" s="7"/>
      <c r="M29" s="8"/>
      <c r="N29" s="7"/>
      <c r="O29" s="8"/>
      <c r="P29" s="7"/>
      <c r="Q29" s="8"/>
      <c r="R29" s="7"/>
      <c r="S29" s="8"/>
      <c r="T29" s="7"/>
      <c r="U29" s="18"/>
      <c r="V29" s="7"/>
      <c r="W29" s="18"/>
      <c r="X29" s="7"/>
      <c r="Y29" s="18"/>
      <c r="Z29" s="7"/>
      <c r="AA29" s="18"/>
      <c r="AB29" s="7"/>
      <c r="AC29" s="7"/>
      <c r="AD29" s="7"/>
      <c r="AE29" s="7"/>
      <c r="AF29" s="18"/>
      <c r="AG29" s="9"/>
      <c r="AH29" s="9"/>
      <c r="AI29" s="9"/>
      <c r="AJ29" s="9"/>
      <c r="AK29" s="7"/>
      <c r="AL29" s="10">
        <f t="shared" si="0"/>
        <v>0</v>
      </c>
    </row>
    <row r="30" spans="1:38">
      <c r="G30" s="8"/>
      <c r="H30" s="7"/>
      <c r="I30" s="8"/>
      <c r="J30" s="7"/>
      <c r="K30" s="8"/>
      <c r="L30" s="7"/>
      <c r="M30" s="8"/>
      <c r="N30" s="7"/>
      <c r="O30" s="8"/>
      <c r="P30" s="7"/>
      <c r="Q30" s="8"/>
      <c r="R30" s="7"/>
      <c r="S30" s="8"/>
      <c r="T30" s="7"/>
      <c r="U30" s="18"/>
      <c r="V30" s="7"/>
      <c r="W30" s="18"/>
      <c r="X30" s="7"/>
      <c r="Y30" s="18"/>
      <c r="Z30" s="7"/>
      <c r="AA30" s="18"/>
      <c r="AB30" s="7"/>
      <c r="AC30" s="7"/>
      <c r="AD30" s="7"/>
      <c r="AE30" s="7"/>
      <c r="AF30" s="18"/>
      <c r="AG30" s="9"/>
      <c r="AH30" s="9"/>
      <c r="AI30" s="9"/>
      <c r="AJ30" s="9"/>
      <c r="AK30" s="7"/>
      <c r="AL30" s="10">
        <f t="shared" si="0"/>
        <v>0</v>
      </c>
    </row>
    <row r="31" spans="1:38">
      <c r="G31" s="8"/>
      <c r="H31" s="7"/>
      <c r="I31" s="8"/>
      <c r="J31" s="7"/>
      <c r="K31" s="8"/>
      <c r="L31" s="7"/>
      <c r="M31" s="8"/>
      <c r="N31" s="7"/>
      <c r="O31" s="8"/>
      <c r="P31" s="7"/>
      <c r="Q31" s="8"/>
      <c r="R31" s="7"/>
      <c r="S31" s="8"/>
      <c r="T31" s="7"/>
      <c r="U31" s="18"/>
      <c r="V31" s="7"/>
      <c r="W31" s="18"/>
      <c r="X31" s="7"/>
      <c r="Y31" s="18"/>
      <c r="Z31" s="7"/>
      <c r="AA31" s="18"/>
      <c r="AB31" s="7"/>
      <c r="AC31" s="7"/>
      <c r="AD31" s="7"/>
      <c r="AE31" s="7"/>
      <c r="AF31" s="18"/>
      <c r="AG31" s="9"/>
      <c r="AH31" s="9"/>
      <c r="AI31" s="9"/>
      <c r="AJ31" s="9"/>
      <c r="AK31" s="7"/>
      <c r="AL31" s="10">
        <f t="shared" si="0"/>
        <v>0</v>
      </c>
    </row>
    <row r="32" spans="1:38">
      <c r="G32" s="8"/>
      <c r="H32" s="7"/>
      <c r="I32" s="8"/>
      <c r="J32" s="7"/>
      <c r="K32" s="8"/>
      <c r="L32" s="7"/>
      <c r="M32" s="8"/>
      <c r="N32" s="7"/>
      <c r="O32" s="8"/>
      <c r="P32" s="7"/>
      <c r="Q32" s="8"/>
      <c r="R32" s="7"/>
      <c r="S32" s="8"/>
      <c r="T32" s="7"/>
      <c r="U32" s="18"/>
      <c r="V32" s="7"/>
      <c r="W32" s="18"/>
      <c r="X32" s="7"/>
      <c r="Y32" s="18"/>
      <c r="Z32" s="7"/>
      <c r="AA32" s="18"/>
      <c r="AB32" s="7"/>
      <c r="AC32" s="7"/>
      <c r="AD32" s="7"/>
      <c r="AE32" s="7"/>
      <c r="AF32" s="18"/>
      <c r="AG32" s="9"/>
      <c r="AH32" s="9"/>
      <c r="AI32" s="9"/>
      <c r="AJ32" s="9"/>
      <c r="AK32" s="7"/>
      <c r="AL32" s="10">
        <f t="shared" si="0"/>
        <v>0</v>
      </c>
    </row>
    <row r="33" spans="7:38">
      <c r="G33" s="8"/>
      <c r="H33" s="7"/>
      <c r="I33" s="8"/>
      <c r="J33" s="7"/>
      <c r="K33" s="8"/>
      <c r="L33" s="7"/>
      <c r="M33" s="8"/>
      <c r="N33" s="7"/>
      <c r="O33" s="8"/>
      <c r="P33" s="7"/>
      <c r="Q33" s="8"/>
      <c r="R33" s="7"/>
      <c r="S33" s="8"/>
      <c r="T33" s="7"/>
      <c r="U33" s="18"/>
      <c r="V33" s="7"/>
      <c r="W33" s="18"/>
      <c r="X33" s="7"/>
      <c r="Y33" s="18"/>
      <c r="Z33" s="7"/>
      <c r="AA33" s="18"/>
      <c r="AB33" s="7"/>
      <c r="AC33" s="7"/>
      <c r="AD33" s="7"/>
      <c r="AE33" s="7"/>
      <c r="AF33" s="18"/>
      <c r="AG33" s="9"/>
      <c r="AH33" s="9"/>
      <c r="AI33" s="9"/>
      <c r="AJ33" s="9"/>
      <c r="AK33" s="7"/>
      <c r="AL33" s="10">
        <f t="shared" si="0"/>
        <v>0</v>
      </c>
    </row>
    <row r="34" spans="7:38">
      <c r="G34" s="8"/>
      <c r="H34" s="7"/>
      <c r="I34" s="8"/>
      <c r="J34" s="7"/>
      <c r="K34" s="8"/>
      <c r="L34" s="7"/>
      <c r="M34" s="8"/>
      <c r="N34" s="7"/>
      <c r="O34" s="8"/>
      <c r="P34" s="7"/>
      <c r="Q34" s="8"/>
      <c r="R34" s="7"/>
      <c r="S34" s="8"/>
      <c r="T34" s="7"/>
      <c r="U34" s="18"/>
      <c r="V34" s="7"/>
      <c r="W34" s="18"/>
      <c r="X34" s="7"/>
      <c r="Y34" s="18"/>
      <c r="Z34" s="7"/>
      <c r="AA34" s="18"/>
      <c r="AB34" s="7"/>
      <c r="AC34" s="7"/>
      <c r="AD34" s="7"/>
      <c r="AE34" s="7"/>
      <c r="AF34" s="18"/>
      <c r="AG34" s="9"/>
      <c r="AH34" s="9"/>
      <c r="AI34" s="9"/>
      <c r="AJ34" s="9"/>
      <c r="AK34" s="7"/>
      <c r="AL34" s="10">
        <f t="shared" si="0"/>
        <v>0</v>
      </c>
    </row>
    <row r="35" spans="7:38">
      <c r="G35" s="8"/>
      <c r="H35" s="7"/>
      <c r="I35" s="8"/>
      <c r="J35" s="7"/>
      <c r="K35" s="8"/>
      <c r="L35" s="7"/>
      <c r="M35" s="8"/>
      <c r="N35" s="7"/>
      <c r="O35" s="8"/>
      <c r="P35" s="7"/>
      <c r="Q35" s="8"/>
      <c r="R35" s="7"/>
      <c r="S35" s="8"/>
      <c r="T35" s="7"/>
      <c r="U35" s="18"/>
      <c r="V35" s="7"/>
      <c r="W35" s="18"/>
      <c r="X35" s="7"/>
      <c r="Y35" s="18"/>
      <c r="Z35" s="7"/>
      <c r="AA35" s="18"/>
      <c r="AB35" s="7"/>
      <c r="AC35" s="7"/>
      <c r="AD35" s="7"/>
      <c r="AE35" s="7"/>
      <c r="AF35" s="18"/>
      <c r="AG35" s="9"/>
      <c r="AH35" s="9"/>
      <c r="AI35" s="9"/>
      <c r="AJ35" s="9"/>
      <c r="AK35" s="7"/>
      <c r="AL35" s="10">
        <f t="shared" si="0"/>
        <v>0</v>
      </c>
    </row>
    <row r="36" spans="7:38">
      <c r="G36" s="8"/>
      <c r="H36" s="7"/>
      <c r="I36" s="8"/>
      <c r="J36" s="7"/>
      <c r="K36" s="8"/>
      <c r="L36" s="7"/>
      <c r="M36" s="8"/>
      <c r="N36" s="7"/>
      <c r="O36" s="8"/>
      <c r="P36" s="7"/>
      <c r="Q36" s="8"/>
      <c r="R36" s="7"/>
      <c r="S36" s="8"/>
      <c r="T36" s="7"/>
      <c r="U36" s="18"/>
      <c r="V36" s="7"/>
      <c r="W36" s="18"/>
      <c r="X36" s="7"/>
      <c r="Y36" s="18"/>
      <c r="Z36" s="7"/>
      <c r="AA36" s="18"/>
      <c r="AB36" s="7"/>
      <c r="AC36" s="7"/>
      <c r="AD36" s="7"/>
      <c r="AE36" s="7"/>
      <c r="AF36" s="18"/>
      <c r="AG36" s="9"/>
      <c r="AH36" s="9"/>
      <c r="AI36" s="9"/>
      <c r="AJ36" s="9"/>
      <c r="AK36" s="7"/>
      <c r="AL36" s="10">
        <f t="shared" si="0"/>
        <v>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10</vt:i4>
      </vt:variant>
    </vt:vector>
  </HeadingPairs>
  <TitlesOfParts>
    <vt:vector size="10" baseType="lpstr">
      <vt:lpstr>i.1</vt:lpstr>
      <vt:lpstr>res i1</vt:lpstr>
      <vt:lpstr>i.3</vt:lpstr>
      <vt:lpstr>res i3</vt:lpstr>
      <vt:lpstr>N1.3</vt:lpstr>
      <vt:lpstr>res1.3</vt:lpstr>
      <vt:lpstr>N2.2</vt:lpstr>
      <vt:lpstr>res2.2</vt:lpstr>
      <vt:lpstr>N3.3</vt:lpstr>
      <vt:lpstr>res 3.3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thuis</dc:creator>
  <cp:lastModifiedBy>Bernard Locquet</cp:lastModifiedBy>
  <cp:lastPrinted>2021-11-21T20:15:01Z</cp:lastPrinted>
  <dcterms:created xsi:type="dcterms:W3CDTF">2017-10-12T15:26:39Z</dcterms:created>
  <dcterms:modified xsi:type="dcterms:W3CDTF">2021-11-25T10:10:07Z</dcterms:modified>
</cp:coreProperties>
</file>