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ESSUUR 2021\"/>
    </mc:Choice>
  </mc:AlternateContent>
  <xr:revisionPtr revIDLastSave="0" documentId="13_ncr:1_{4E16311D-6B9B-4204-ADAD-C5B4CB83EEB6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i.1" sheetId="1" r:id="rId1"/>
    <sheet name="res i1" sheetId="5" r:id="rId2"/>
    <sheet name="i.3" sheetId="2" r:id="rId3"/>
    <sheet name="res i3" sheetId="6" r:id="rId4"/>
    <sheet name="N1.3" sheetId="3" r:id="rId5"/>
    <sheet name="res 1.3" sheetId="7" r:id="rId6"/>
    <sheet name="N2.2" sheetId="4" r:id="rId7"/>
    <sheet name="res2.2" sheetId="8" r:id="rId8"/>
    <sheet name="N3.3" sheetId="9" r:id="rId9"/>
    <sheet name="res 3.3" sheetId="10" r:id="rId10"/>
  </sheets>
  <definedNames>
    <definedName name="_xlnm._FilterDatabase" localSheetId="5" hidden="1">'res 1.3'!$A$2:$D$2</definedName>
    <definedName name="_xlnm._FilterDatabase" localSheetId="9" hidden="1">'res 3.3'!$A$3:$D$3</definedName>
    <definedName name="_xlnm._FilterDatabase" localSheetId="3" hidden="1">'res i3'!$A$2:$D$2</definedName>
    <definedName name="_xlnm._FilterDatabase" localSheetId="7" hidden="1">'res2.2'!$A$2:$D$2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6" i="2" l="1"/>
  <c r="AA55" i="2"/>
  <c r="E55" i="2" s="1"/>
  <c r="AA54" i="2"/>
  <c r="E54" i="2" s="1"/>
  <c r="AA53" i="2"/>
  <c r="E53" i="2" s="1"/>
  <c r="AA52" i="2"/>
  <c r="E52" i="2" s="1"/>
  <c r="AA51" i="2"/>
  <c r="E51" i="2" s="1"/>
  <c r="AA50" i="2"/>
  <c r="E50" i="2" s="1"/>
  <c r="AA49" i="2"/>
  <c r="E49" i="2" s="1"/>
  <c r="AA48" i="2"/>
  <c r="E48" i="2" s="1"/>
  <c r="AA47" i="2"/>
  <c r="E47" i="2" s="1"/>
  <c r="AA46" i="2"/>
  <c r="E37" i="2"/>
  <c r="E46" i="2"/>
  <c r="E56" i="2"/>
  <c r="AA14" i="2"/>
  <c r="AA5" i="2"/>
  <c r="AB16" i="1"/>
  <c r="AB8" i="1"/>
  <c r="AB3" i="1"/>
  <c r="AA4" i="2"/>
  <c r="AA6" i="2"/>
  <c r="AA7" i="2"/>
  <c r="AA8" i="2"/>
  <c r="AB9" i="1"/>
  <c r="AL10" i="9"/>
  <c r="AL5" i="9"/>
  <c r="E5" i="9" s="1"/>
  <c r="AH3" i="3"/>
  <c r="E3" i="3" s="1"/>
  <c r="AA3" i="2"/>
  <c r="E3" i="2" s="1"/>
  <c r="AB21" i="1" l="1"/>
  <c r="D21" i="1" s="1"/>
  <c r="AL36" i="9" l="1"/>
  <c r="AL35" i="9"/>
  <c r="AL34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E20" i="9" s="1"/>
  <c r="AL19" i="9"/>
  <c r="E19" i="9" s="1"/>
  <c r="AL18" i="9"/>
  <c r="E18" i="9" s="1"/>
  <c r="AL17" i="9"/>
  <c r="E17" i="9" s="1"/>
  <c r="AL15" i="9"/>
  <c r="E15" i="9" s="1"/>
  <c r="AL14" i="9"/>
  <c r="E14" i="9" s="1"/>
  <c r="AL13" i="9"/>
  <c r="E13" i="9" s="1"/>
  <c r="AL12" i="9"/>
  <c r="AL11" i="9"/>
  <c r="E10" i="9"/>
  <c r="AL9" i="9"/>
  <c r="E9" i="9" s="1"/>
  <c r="AL8" i="9"/>
  <c r="E8" i="9" s="1"/>
  <c r="AL7" i="9"/>
  <c r="AL6" i="9"/>
  <c r="E6" i="9" s="1"/>
  <c r="AL4" i="9"/>
  <c r="E4" i="9" s="1"/>
  <c r="AL3" i="9"/>
  <c r="E3" i="9" s="1"/>
  <c r="AH19" i="3" l="1"/>
  <c r="E19" i="3" s="1"/>
  <c r="AA40" i="2"/>
  <c r="E40" i="2" s="1"/>
  <c r="AA21" i="2"/>
  <c r="E21" i="2" s="1"/>
  <c r="AH33" i="3"/>
  <c r="E33" i="3" s="1"/>
  <c r="AH34" i="3"/>
  <c r="E34" i="3" s="1"/>
  <c r="AH35" i="3"/>
  <c r="E35" i="3" s="1"/>
  <c r="AH36" i="3"/>
  <c r="E36" i="3" s="1"/>
  <c r="AH37" i="3"/>
  <c r="E37" i="3" s="1"/>
  <c r="AH38" i="3"/>
  <c r="E38" i="3" s="1"/>
  <c r="AH39" i="3"/>
  <c r="E39" i="3" s="1"/>
  <c r="AH40" i="3"/>
  <c r="E40" i="3" s="1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A36" i="2"/>
  <c r="E36" i="2" s="1"/>
  <c r="AA37" i="2"/>
  <c r="AA38" i="2"/>
  <c r="E38" i="2" s="1"/>
  <c r="AA39" i="2"/>
  <c r="E39" i="2" s="1"/>
  <c r="AA41" i="2"/>
  <c r="E41" i="2" s="1"/>
  <c r="AA42" i="2"/>
  <c r="E42" i="2" s="1"/>
  <c r="AA43" i="2"/>
  <c r="E43" i="2" s="1"/>
  <c r="AA44" i="2"/>
  <c r="E44" i="2" s="1"/>
  <c r="AA45" i="2"/>
  <c r="E45" i="2" s="1"/>
  <c r="AA32" i="2"/>
  <c r="E32" i="2" s="1"/>
  <c r="AA33" i="2"/>
  <c r="E33" i="2" s="1"/>
  <c r="AA34" i="2"/>
  <c r="E34" i="2" s="1"/>
  <c r="AA35" i="2"/>
  <c r="E35" i="2" s="1"/>
  <c r="D16" i="1" l="1"/>
  <c r="AL34" i="4" l="1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E20" i="4" s="1"/>
  <c r="AL19" i="4"/>
  <c r="E19" i="4" s="1"/>
  <c r="AL18" i="4"/>
  <c r="E18" i="4" s="1"/>
  <c r="AL17" i="4"/>
  <c r="E17" i="4" s="1"/>
  <c r="AL16" i="4"/>
  <c r="E16" i="4" s="1"/>
  <c r="AL15" i="4"/>
  <c r="E15" i="4" s="1"/>
  <c r="AL14" i="4"/>
  <c r="E14" i="4" s="1"/>
  <c r="AL13" i="4"/>
  <c r="E13" i="4" s="1"/>
  <c r="AL12" i="4"/>
  <c r="E12" i="4" s="1"/>
  <c r="AL11" i="4"/>
  <c r="E11" i="4" s="1"/>
  <c r="AL10" i="4"/>
  <c r="E10" i="4" s="1"/>
  <c r="AL9" i="4"/>
  <c r="E9" i="4" s="1"/>
  <c r="AL8" i="4"/>
  <c r="E8" i="4" s="1"/>
  <c r="AL7" i="4"/>
  <c r="E7" i="4" s="1"/>
  <c r="AL6" i="4"/>
  <c r="E6" i="4" s="1"/>
  <c r="AL5" i="4"/>
  <c r="E5" i="4" s="1"/>
  <c r="AL4" i="4"/>
  <c r="E4" i="4" s="1"/>
  <c r="AL3" i="4"/>
  <c r="E3" i="4" s="1"/>
  <c r="AH32" i="3"/>
  <c r="E32" i="3" s="1"/>
  <c r="AH31" i="3"/>
  <c r="E31" i="3" s="1"/>
  <c r="AH30" i="3"/>
  <c r="E30" i="3" s="1"/>
  <c r="AH29" i="3"/>
  <c r="E29" i="3" s="1"/>
  <c r="AH28" i="3"/>
  <c r="E28" i="3" s="1"/>
  <c r="AH27" i="3"/>
  <c r="E27" i="3" s="1"/>
  <c r="AH26" i="3"/>
  <c r="E26" i="3" s="1"/>
  <c r="AH25" i="3"/>
  <c r="E25" i="3" s="1"/>
  <c r="AH24" i="3"/>
  <c r="E24" i="3" s="1"/>
  <c r="AH23" i="3"/>
  <c r="E23" i="3" s="1"/>
  <c r="AH22" i="3"/>
  <c r="E22" i="3" s="1"/>
  <c r="AH21" i="3"/>
  <c r="E21" i="3" s="1"/>
  <c r="AH20" i="3"/>
  <c r="E20" i="3" s="1"/>
  <c r="AH18" i="3"/>
  <c r="E18" i="3" s="1"/>
  <c r="AH17" i="3"/>
  <c r="E17" i="3" s="1"/>
  <c r="AH16" i="3"/>
  <c r="E16" i="3" s="1"/>
  <c r="AH15" i="3"/>
  <c r="E15" i="3" s="1"/>
  <c r="AH14" i="3"/>
  <c r="E14" i="3" s="1"/>
  <c r="AH13" i="3"/>
  <c r="E13" i="3" s="1"/>
  <c r="AH12" i="3"/>
  <c r="E12" i="3" s="1"/>
  <c r="AH11" i="3"/>
  <c r="E11" i="3" s="1"/>
  <c r="AH10" i="3"/>
  <c r="E10" i="3" s="1"/>
  <c r="AH9" i="3"/>
  <c r="E9" i="3" s="1"/>
  <c r="AH8" i="3"/>
  <c r="E8" i="3" s="1"/>
  <c r="AH7" i="3"/>
  <c r="E7" i="3" s="1"/>
  <c r="AH6" i="3"/>
  <c r="E6" i="3" s="1"/>
  <c r="AH5" i="3"/>
  <c r="E5" i="3" s="1"/>
  <c r="AH4" i="3"/>
  <c r="E4" i="3" s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D22" i="1" s="1"/>
  <c r="AB20" i="1"/>
  <c r="D20" i="1" s="1"/>
  <c r="AB19" i="1"/>
  <c r="D19" i="1" s="1"/>
  <c r="AB18" i="1"/>
  <c r="D18" i="1" s="1"/>
  <c r="AB17" i="1"/>
  <c r="D17" i="1" s="1"/>
  <c r="AB15" i="1"/>
  <c r="D15" i="1" s="1"/>
  <c r="AB14" i="1"/>
  <c r="D14" i="1" s="1"/>
  <c r="AB13" i="1"/>
  <c r="D13" i="1" s="1"/>
  <c r="AB12" i="1"/>
  <c r="AB11" i="1"/>
  <c r="AB10" i="1"/>
  <c r="D10" i="1" s="1"/>
  <c r="D9" i="1"/>
  <c r="D8" i="1"/>
  <c r="AB7" i="1"/>
  <c r="D7" i="1" s="1"/>
  <c r="AB6" i="1"/>
  <c r="D6" i="1" s="1"/>
  <c r="AB5" i="1"/>
  <c r="D5" i="1" s="1"/>
  <c r="AB4" i="1"/>
  <c r="D4" i="1" s="1"/>
  <c r="D3" i="1"/>
  <c r="E4" i="2"/>
  <c r="E5" i="2"/>
  <c r="E6" i="2"/>
  <c r="E7" i="2"/>
  <c r="E8" i="2"/>
  <c r="AA9" i="2"/>
  <c r="E9" i="2" s="1"/>
  <c r="AA10" i="2"/>
  <c r="E10" i="2" s="1"/>
  <c r="AA11" i="2"/>
  <c r="E11" i="2" s="1"/>
  <c r="AA12" i="2"/>
  <c r="E12" i="2" s="1"/>
  <c r="AA13" i="2"/>
  <c r="E13" i="2" s="1"/>
  <c r="E14" i="2"/>
  <c r="AA15" i="2"/>
  <c r="E15" i="2" s="1"/>
  <c r="AA16" i="2"/>
  <c r="E16" i="2" s="1"/>
  <c r="AA17" i="2"/>
  <c r="E17" i="2" s="1"/>
  <c r="AA18" i="2"/>
  <c r="E18" i="2" s="1"/>
  <c r="AA19" i="2"/>
  <c r="E19" i="2" s="1"/>
  <c r="AA20" i="2"/>
  <c r="E20" i="2" s="1"/>
  <c r="AA22" i="2"/>
  <c r="E22" i="2" s="1"/>
  <c r="AA23" i="2"/>
  <c r="E23" i="2" s="1"/>
  <c r="AA24" i="2"/>
  <c r="E24" i="2" s="1"/>
  <c r="AA25" i="2"/>
  <c r="E25" i="2" s="1"/>
  <c r="AA26" i="2"/>
  <c r="AA27" i="2"/>
  <c r="E27" i="2" s="1"/>
  <c r="AA28" i="2"/>
  <c r="E28" i="2" s="1"/>
  <c r="AA29" i="2"/>
  <c r="E29" i="2" s="1"/>
  <c r="AA30" i="2"/>
  <c r="E30" i="2" s="1"/>
  <c r="AA31" i="2"/>
  <c r="E31" i="2" s="1"/>
</calcChain>
</file>

<file path=xl/sharedStrings.xml><?xml version="1.0" encoding="utf-8"?>
<sst xmlns="http://schemas.openxmlformats.org/spreadsheetml/2006/main" count="568" uniqueCount="217">
  <si>
    <t>#</t>
  </si>
  <si>
    <t>PERSOON</t>
  </si>
  <si>
    <t>PAARD</t>
  </si>
  <si>
    <t xml:space="preserve">Iniatieproef 1 </t>
  </si>
  <si>
    <t>TIJD</t>
  </si>
  <si>
    <t>Iniatieproef 3</t>
  </si>
  <si>
    <t>Morgan Mombaerts</t>
  </si>
  <si>
    <t>A</t>
  </si>
  <si>
    <t>B</t>
  </si>
  <si>
    <t>C</t>
  </si>
  <si>
    <t>D</t>
  </si>
  <si>
    <t>TOTAAL</t>
  </si>
  <si>
    <t>PUNTEN</t>
  </si>
  <si>
    <t>N2.1</t>
  </si>
  <si>
    <t xml:space="preserve"> </t>
  </si>
  <si>
    <t>Ruben Schollaert</t>
  </si>
  <si>
    <t>N2.2</t>
  </si>
  <si>
    <t>N3.3</t>
  </si>
  <si>
    <t>Galileo</t>
  </si>
  <si>
    <t>RUITER</t>
  </si>
  <si>
    <t>Maja Vandenbossche</t>
  </si>
  <si>
    <t>Sophia II</t>
  </si>
  <si>
    <t>Camille Deblanc</t>
  </si>
  <si>
    <t>Amélie Lion</t>
  </si>
  <si>
    <t>Wardje</t>
  </si>
  <si>
    <t>Louise Hoebeke</t>
  </si>
  <si>
    <t>N1.2</t>
  </si>
  <si>
    <t>Frederik Bogaert</t>
  </si>
  <si>
    <t>Juliette Deblanc</t>
  </si>
  <si>
    <t>Isabelle Van Rompaey</t>
  </si>
  <si>
    <t>Persoon</t>
  </si>
  <si>
    <t>Paard</t>
  </si>
  <si>
    <t>linde Vanhopplinus</t>
  </si>
  <si>
    <t>Spirit</t>
  </si>
  <si>
    <t>Louise Van De Maele</t>
  </si>
  <si>
    <t>Perception B</t>
  </si>
  <si>
    <t>Emma Casier</t>
  </si>
  <si>
    <t>Hanne Steuperaert</t>
  </si>
  <si>
    <t>Niveau 3 proef 3 resultaten</t>
  </si>
  <si>
    <t>Lanselotte</t>
  </si>
  <si>
    <t>Geneviève D'hondt</t>
  </si>
  <si>
    <t>Think twice van't wynedalehof</t>
  </si>
  <si>
    <t>Liesl Declerq</t>
  </si>
  <si>
    <t>Nuno van steenkerke</t>
  </si>
  <si>
    <t>Louise van de maele</t>
  </si>
  <si>
    <t>Angie Pennickx</t>
  </si>
  <si>
    <t>Isis</t>
  </si>
  <si>
    <t>Spotje</t>
  </si>
  <si>
    <t xml:space="preserve">Nany Bloyard </t>
  </si>
  <si>
    <t>KoKo Chanel</t>
  </si>
  <si>
    <t>Jutta Van Impe</t>
  </si>
  <si>
    <t>Nano-K Van Kattenheye</t>
  </si>
  <si>
    <t>Fauve Debeuf</t>
  </si>
  <si>
    <t>De Niro VD Goudblomme Z</t>
  </si>
  <si>
    <t xml:space="preserve">Kim Debosschere </t>
  </si>
  <si>
    <t>Larco Van Diependaele</t>
  </si>
  <si>
    <t>Gwenny Maasschelein</t>
  </si>
  <si>
    <t>Luna</t>
  </si>
  <si>
    <t>Amandine Sauvage</t>
  </si>
  <si>
    <t>Nellio</t>
  </si>
  <si>
    <t xml:space="preserve">Ilse Ivens </t>
  </si>
  <si>
    <t>Kiona</t>
  </si>
  <si>
    <t>Hannelore Mesure</t>
  </si>
  <si>
    <t>Goldy</t>
  </si>
  <si>
    <t>Tesha Degroote</t>
  </si>
  <si>
    <t>Galaxy</t>
  </si>
  <si>
    <t>Goldica van de dwerse hagen</t>
  </si>
  <si>
    <t>Nele Van eehgem</t>
  </si>
  <si>
    <t>Ice Cream</t>
  </si>
  <si>
    <t>Linde Vanhopplinus</t>
  </si>
  <si>
    <t>Daphne De Roover</t>
  </si>
  <si>
    <t>Liu-Jo van het trichelhof</t>
  </si>
  <si>
    <t>Bo Lootens</t>
  </si>
  <si>
    <t>Maurice van stal ten Ede</t>
  </si>
  <si>
    <t>Gwenny Masschelein</t>
  </si>
  <si>
    <t>Kim Debosschere</t>
  </si>
  <si>
    <t>Féline Demeyer</t>
  </si>
  <si>
    <t>Lollypop</t>
  </si>
  <si>
    <t>Liesl Declercq</t>
  </si>
  <si>
    <t>Elise De gruyter</t>
  </si>
  <si>
    <t>Pie</t>
  </si>
  <si>
    <t>Cotinga de l’escaut Z</t>
  </si>
  <si>
    <t>jade vandenbroecke</t>
  </si>
  <si>
    <t>luna</t>
  </si>
  <si>
    <t>Luca Tolhoek</t>
  </si>
  <si>
    <t>Censuello</t>
  </si>
  <si>
    <t>Tiffany Vandermeys</t>
  </si>
  <si>
    <t>Jooles van de Paardebloem</t>
  </si>
  <si>
    <t>Floor De smedt</t>
  </si>
  <si>
    <t>lucky D</t>
  </si>
  <si>
    <t>Laly Desmette</t>
  </si>
  <si>
    <t>Silverstone La Poteri</t>
  </si>
  <si>
    <t>Espresso</t>
  </si>
  <si>
    <t>Maharani</t>
  </si>
  <si>
    <t>Nele Van Hecke</t>
  </si>
  <si>
    <t>Fury Van De Durmenhoeve</t>
  </si>
  <si>
    <t>PAUZE</t>
  </si>
  <si>
    <t>Mirthe Standaert</t>
  </si>
  <si>
    <t>olympia</t>
  </si>
  <si>
    <t>Bailey Verbeke</t>
  </si>
  <si>
    <t>Pebbles Reinaertshof</t>
  </si>
  <si>
    <t>Noémie Ideler</t>
  </si>
  <si>
    <t>Lisa</t>
  </si>
  <si>
    <t>Angie Penninckx</t>
  </si>
  <si>
    <t>Laurence Dujardin</t>
  </si>
  <si>
    <t>Marcorado VM</t>
  </si>
  <si>
    <t>Béate Braeckman</t>
  </si>
  <si>
    <t>Heide’s Berg Steffie</t>
  </si>
  <si>
    <t>Sophie Houfflain</t>
  </si>
  <si>
    <t>Ietske Van t'Maarssens Veen</t>
  </si>
  <si>
    <t>Lies Van Kets</t>
  </si>
  <si>
    <t>Vici</t>
  </si>
  <si>
    <t>Jennifer Haegeman</t>
  </si>
  <si>
    <t>Queen B</t>
  </si>
  <si>
    <t>Lien Pauwels</t>
  </si>
  <si>
    <t>Iluna van de durmenhoeve</t>
  </si>
  <si>
    <t>jana corijn</t>
  </si>
  <si>
    <t>Fassandro vd Vossestaart</t>
  </si>
  <si>
    <t>Emma Denorme</t>
  </si>
  <si>
    <t>Armando</t>
  </si>
  <si>
    <t>Kjumi Delbeke</t>
  </si>
  <si>
    <t>Arko van de hoge weg</t>
  </si>
  <si>
    <t>Kjenta Delbeke</t>
  </si>
  <si>
    <t>Hermus</t>
  </si>
  <si>
    <t>Wouter Neyrinck</t>
  </si>
  <si>
    <t>Celeste</t>
  </si>
  <si>
    <t>Anne-Marthe Verstaen</t>
  </si>
  <si>
    <t>Ningada</t>
  </si>
  <si>
    <t>Lucas T</t>
  </si>
  <si>
    <t>Marieke Bické</t>
  </si>
  <si>
    <t>Ilse Ivens</t>
  </si>
  <si>
    <t>evy saelens</t>
  </si>
  <si>
    <t>Heros</t>
  </si>
  <si>
    <t>annick lambert</t>
  </si>
  <si>
    <t>isoptine</t>
  </si>
  <si>
    <t>kathleen willems</t>
  </si>
  <si>
    <t>Amber</t>
  </si>
  <si>
    <t>Ramiro Van Het Paardenhof</t>
  </si>
  <si>
    <t>Celine Verbeke</t>
  </si>
  <si>
    <t>Honorable X</t>
  </si>
  <si>
    <t>Mascarpone</t>
  </si>
  <si>
    <t>Ina T’Kindt</t>
  </si>
  <si>
    <t>Noortje Luminahof’s</t>
  </si>
  <si>
    <t>Yannick De Blander</t>
  </si>
  <si>
    <t>Paulette Van Eglegem</t>
  </si>
  <si>
    <t>lotte van overwaele</t>
  </si>
  <si>
    <t>Quinta Van De Markvallei</t>
  </si>
  <si>
    <t>Michelle Tanghe</t>
  </si>
  <si>
    <t>Jeroen</t>
  </si>
  <si>
    <t>Lien Braeckevelt</t>
  </si>
  <si>
    <t>Hercules</t>
  </si>
  <si>
    <t>Elke De Keyzer</t>
  </si>
  <si>
    <t>Safira</t>
  </si>
  <si>
    <t>X</t>
  </si>
  <si>
    <t xml:space="preserve">X </t>
  </si>
  <si>
    <t>Noor Helsen</t>
  </si>
  <si>
    <t>Bayley</t>
  </si>
  <si>
    <t>dieuwke driesens</t>
  </si>
  <si>
    <t>La Luna</t>
  </si>
  <si>
    <t>Jens Vermeersch</t>
  </si>
  <si>
    <t>George H.</t>
  </si>
  <si>
    <t>Shirley Rousseau</t>
  </si>
  <si>
    <t>Pee Jee VDM</t>
  </si>
  <si>
    <t>Bart Rubbrecht</t>
  </si>
  <si>
    <t>Harsha</t>
  </si>
  <si>
    <t>Aline Houtmeyers</t>
  </si>
  <si>
    <t>Colombiano JP</t>
  </si>
  <si>
    <t>Nancy Bloyart</t>
  </si>
  <si>
    <t>Joker</t>
  </si>
  <si>
    <t xml:space="preserve">Tille Huybrechts </t>
  </si>
  <si>
    <t>Bernd</t>
  </si>
  <si>
    <t>Inouska</t>
  </si>
  <si>
    <t>Laura Remory</t>
  </si>
  <si>
    <t>Legacy</t>
  </si>
  <si>
    <t>Lucca De Vos</t>
  </si>
  <si>
    <t>Imani</t>
  </si>
  <si>
    <t>Mare Koens</t>
  </si>
  <si>
    <t>Egor</t>
  </si>
  <si>
    <t>Rival van de Westhof</t>
  </si>
  <si>
    <t>Kyara Porteman</t>
  </si>
  <si>
    <t>Poëzie v/d Dries</t>
  </si>
  <si>
    <t>Alder Courts Royalty (pony)</t>
  </si>
  <si>
    <t>emiel devos</t>
  </si>
  <si>
    <t>Polka</t>
  </si>
  <si>
    <t>Elsie Van wonterghem</t>
  </si>
  <si>
    <t>Orthilia's hit</t>
  </si>
  <si>
    <t>Looney Tunes TC</t>
  </si>
  <si>
    <t>Aurore Delbecque</t>
  </si>
  <si>
    <t>Florence Kiss</t>
  </si>
  <si>
    <t>Veronique Pollefliet</t>
  </si>
  <si>
    <t>Jade Vd Scheldemeersen</t>
  </si>
  <si>
    <t>julie de cock</t>
  </si>
  <si>
    <t>Q-Max van de snydershoeve</t>
  </si>
  <si>
    <t>UITSL</t>
  </si>
  <si>
    <t>x</t>
  </si>
  <si>
    <t>Marianne Decloedt</t>
  </si>
  <si>
    <t>Noia van 't Laagland</t>
  </si>
  <si>
    <t>Camille Ideler</t>
  </si>
  <si>
    <t>Milady</t>
  </si>
  <si>
    <t>melanie dupont</t>
  </si>
  <si>
    <t>Keep calm</t>
  </si>
  <si>
    <t>Alexandra Locquet</t>
  </si>
  <si>
    <t>Earl Scandic</t>
  </si>
  <si>
    <t xml:space="preserve">NIVEAU 3 PROEF 2 </t>
  </si>
  <si>
    <t>NIVEAU 4 PROEF 3</t>
  </si>
  <si>
    <t xml:space="preserve">Julie Opsomer </t>
  </si>
  <si>
    <t xml:space="preserve">Jackson Win T </t>
  </si>
  <si>
    <t xml:space="preserve">ANDERE PROEVEN </t>
  </si>
  <si>
    <t>Mieke Cappon</t>
  </si>
  <si>
    <t>Laquino</t>
  </si>
  <si>
    <t>Jeffrey Van Vyve</t>
  </si>
  <si>
    <t>Castello</t>
  </si>
  <si>
    <t>76b</t>
  </si>
  <si>
    <t>76a</t>
  </si>
  <si>
    <t>doet niet mee</t>
  </si>
  <si>
    <t>uitsluiting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</si>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</sst>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9">
    <font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sz val="9.6"/>
      <color rgb="FF212121"/>
      <name val="Arial"/>
      <family val="2"/>
    </font>
    <font>
      <sz val="9.6"/>
      <color rgb="FF212121"/>
      <name val="FontAwesome"/>
    </font>
    <font>
      <b/>
      <sz val="9.6"/>
      <color theme="1"/>
      <name val="Arial"/>
      <family val="2"/>
    </font>
    <font>
      <sz val="9.6"/>
      <color theme="1"/>
      <name val="Arial"/>
      <family val="2"/>
    </font>
    <font>
      <sz val="9.6"/>
      <color theme="1"/>
      <name val="FontAwesome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6"/>
      <color rgb="FF21212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.6"/>
      <color rgb="FF212121"/>
      <name val="FontAwesome"/>
    </font>
    <font>
      <b/>
      <u/>
      <sz val="2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rgb="FF212121"/>
      <name val="Arial"/>
      <family val="2"/>
    </font>
    <font>
      <sz val="12.35"/>
      <color rgb="FF212121"/>
      <name val="Arial"/>
      <family val="2"/>
    </font>
    <font>
      <b/>
      <sz val="10"/>
      <color rgb="FF212121"/>
      <name val="Arial"/>
      <family val="2"/>
    </font>
    <font>
      <sz val="12.35"/>
      <color rgb="FF212121"/>
      <name val="Open Sans"/>
      <family val="2"/>
    </font>
    <font>
      <sz val="9.6"/>
      <color rgb="FF21212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E7EBEE"/>
      </bottom>
      <diagonal/>
    </border>
    <border>
      <left/>
      <right/>
      <top style="medium">
        <color rgb="FFE7EBE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20" fontId="2" fillId="0" borderId="2" xfId="0" applyNumberFormat="1" applyFont="1" applyBorder="1" applyAlignment="1">
      <alignment vertical="center" wrapText="1"/>
    </xf>
    <xf numFmtId="20" fontId="5" fillId="0" borderId="2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3" xfId="0" applyBorder="1"/>
    <xf numFmtId="0" fontId="0" fillId="3" borderId="3" xfId="0" applyFill="1" applyBorder="1"/>
    <xf numFmtId="0" fontId="0" fillId="2" borderId="3" xfId="0" applyFill="1" applyBorder="1"/>
    <xf numFmtId="0" fontId="0" fillId="4" borderId="3" xfId="0" applyFont="1" applyFill="1" applyBorder="1"/>
    <xf numFmtId="0" fontId="8" fillId="0" borderId="3" xfId="0" applyFont="1" applyBorder="1"/>
    <xf numFmtId="0" fontId="9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4" borderId="3" xfId="0" applyFont="1" applyFill="1" applyBorder="1"/>
    <xf numFmtId="10" fontId="0" fillId="0" borderId="0" xfId="2" applyNumberFormat="1" applyFont="1"/>
    <xf numFmtId="10" fontId="1" fillId="0" borderId="1" xfId="2" applyNumberFormat="1" applyFont="1" applyBorder="1" applyAlignment="1">
      <alignment horizontal="left" wrapText="1"/>
    </xf>
    <xf numFmtId="0" fontId="0" fillId="5" borderId="3" xfId="0" applyFill="1" applyBorder="1"/>
    <xf numFmtId="0" fontId="9" fillId="5" borderId="3" xfId="0" applyFont="1" applyFill="1" applyBorder="1" applyAlignment="1">
      <alignment horizontal="center"/>
    </xf>
    <xf numFmtId="0" fontId="0" fillId="0" borderId="3" xfId="0" applyFill="1" applyBorder="1"/>
    <xf numFmtId="0" fontId="9" fillId="0" borderId="3" xfId="0" applyFont="1" applyFill="1" applyBorder="1" applyAlignment="1">
      <alignment horizontal="center"/>
    </xf>
    <xf numFmtId="10" fontId="2" fillId="0" borderId="2" xfId="2" applyNumberFormat="1" applyFont="1" applyBorder="1" applyAlignment="1">
      <alignment vertical="center" wrapText="1"/>
    </xf>
    <xf numFmtId="10" fontId="6" fillId="0" borderId="2" xfId="2" applyNumberFormat="1" applyFont="1" applyBorder="1" applyAlignment="1">
      <alignment horizontal="right" vertical="center" wrapText="1"/>
    </xf>
    <xf numFmtId="0" fontId="11" fillId="0" borderId="0" xfId="0" applyFont="1"/>
    <xf numFmtId="164" fontId="11" fillId="0" borderId="0" xfId="1" applyFont="1"/>
    <xf numFmtId="0" fontId="11" fillId="0" borderId="3" xfId="0" applyFont="1" applyBorder="1"/>
    <xf numFmtId="0" fontId="11" fillId="3" borderId="3" xfId="0" applyFont="1" applyFill="1" applyBorder="1"/>
    <xf numFmtId="0" fontId="11" fillId="2" borderId="3" xfId="0" applyFont="1" applyFill="1" applyBorder="1"/>
    <xf numFmtId="0" fontId="11" fillId="4" borderId="3" xfId="0" applyFont="1" applyFill="1" applyBorder="1"/>
    <xf numFmtId="10" fontId="12" fillId="0" borderId="1" xfId="2" applyNumberFormat="1" applyFont="1" applyBorder="1" applyAlignment="1">
      <alignment horizontal="left" wrapText="1"/>
    </xf>
    <xf numFmtId="0" fontId="13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4" borderId="3" xfId="0" applyFont="1" applyFill="1" applyBorder="1"/>
    <xf numFmtId="10" fontId="15" fillId="0" borderId="2" xfId="2" applyNumberFormat="1" applyFont="1" applyBorder="1" applyAlignment="1">
      <alignment horizontal="right" vertical="center" wrapText="1"/>
    </xf>
    <xf numFmtId="10" fontId="11" fillId="0" borderId="0" xfId="2" applyNumberFormat="1" applyFont="1"/>
    <xf numFmtId="0" fontId="0" fillId="0" borderId="4" xfId="0" applyBorder="1"/>
    <xf numFmtId="0" fontId="10" fillId="0" borderId="5" xfId="0" applyFont="1" applyBorder="1"/>
    <xf numFmtId="0" fontId="10" fillId="0" borderId="6" xfId="0" applyFont="1" applyBorder="1"/>
    <xf numFmtId="10" fontId="10" fillId="0" borderId="7" xfId="2" applyNumberFormat="1" applyFont="1" applyBorder="1"/>
    <xf numFmtId="0" fontId="0" fillId="0" borderId="5" xfId="0" applyBorder="1"/>
    <xf numFmtId="0" fontId="16" fillId="0" borderId="6" xfId="0" applyFont="1" applyBorder="1"/>
    <xf numFmtId="0" fontId="0" fillId="0" borderId="6" xfId="0" applyBorder="1"/>
    <xf numFmtId="10" fontId="0" fillId="0" borderId="7" xfId="2" applyNumberFormat="1" applyFont="1" applyBorder="1"/>
    <xf numFmtId="0" fontId="17" fillId="0" borderId="0" xfId="0" applyFont="1"/>
    <xf numFmtId="0" fontId="17" fillId="0" borderId="3" xfId="0" applyFont="1" applyBorder="1"/>
    <xf numFmtId="0" fontId="0" fillId="0" borderId="0" xfId="0" applyAlignment="1">
      <alignment vertical="center" wrapText="1"/>
    </xf>
    <xf numFmtId="0" fontId="0" fillId="0" borderId="0" xfId="0" applyBorder="1"/>
    <xf numFmtId="0" fontId="10" fillId="0" borderId="3" xfId="0" applyFont="1" applyBorder="1"/>
    <xf numFmtId="0" fontId="1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20" fontId="21" fillId="0" borderId="0" xfId="0" applyNumberFormat="1" applyFont="1" applyAlignment="1">
      <alignment horizontal="right" vertical="center" wrapText="1"/>
    </xf>
    <xf numFmtId="9" fontId="0" fillId="0" borderId="0" xfId="2" applyFont="1"/>
    <xf numFmtId="9" fontId="4" fillId="0" borderId="0" xfId="2" applyFont="1" applyFill="1" applyBorder="1" applyAlignment="1">
      <alignment horizontal="left" wrapText="1"/>
    </xf>
    <xf numFmtId="0" fontId="22" fillId="0" borderId="0" xfId="0" applyFont="1" applyAlignment="1">
      <alignment vertical="center" wrapText="1"/>
    </xf>
    <xf numFmtId="9" fontId="23" fillId="0" borderId="0" xfId="2" applyFont="1"/>
    <xf numFmtId="0" fontId="24" fillId="6" borderId="2" xfId="0" applyFont="1" applyFill="1" applyBorder="1" applyAlignment="1">
      <alignment horizontal="right" vertical="center" wrapText="1"/>
    </xf>
    <xf numFmtId="0" fontId="2" fillId="6" borderId="2" xfId="0" applyFont="1" applyFill="1" applyBorder="1" applyAlignment="1">
      <alignment vertical="center" wrapText="1"/>
    </xf>
    <xf numFmtId="0" fontId="24" fillId="6" borderId="0" xfId="0" applyFont="1" applyFill="1" applyAlignment="1">
      <alignment horizontal="right" wrapText="1"/>
    </xf>
    <xf numFmtId="0" fontId="2" fillId="6" borderId="0" xfId="0" applyFont="1" applyFill="1" applyAlignment="1">
      <alignment vertical="center" wrapText="1"/>
    </xf>
    <xf numFmtId="0" fontId="25" fillId="6" borderId="2" xfId="0" applyFont="1" applyFill="1" applyBorder="1" applyAlignment="1">
      <alignment vertical="center" wrapText="1"/>
    </xf>
    <xf numFmtId="0" fontId="1" fillId="6" borderId="0" xfId="0" applyFont="1" applyFill="1" applyAlignment="1">
      <alignment horizontal="left" wrapText="1"/>
    </xf>
    <xf numFmtId="0" fontId="2" fillId="6" borderId="0" xfId="0" applyFont="1" applyFill="1" applyBorder="1" applyAlignment="1">
      <alignment vertical="center" wrapText="1"/>
    </xf>
    <xf numFmtId="0" fontId="26" fillId="6" borderId="0" xfId="0" applyFont="1" applyFill="1" applyAlignment="1">
      <alignment horizontal="right" wrapText="1"/>
    </xf>
    <xf numFmtId="0" fontId="26" fillId="6" borderId="2" xfId="0" applyFont="1" applyFill="1" applyBorder="1" applyAlignment="1">
      <alignment horizontal="right" vertical="center" wrapText="1"/>
    </xf>
    <xf numFmtId="0" fontId="0" fillId="7" borderId="3" xfId="0" applyFill="1" applyBorder="1"/>
    <xf numFmtId="0" fontId="18" fillId="7" borderId="3" xfId="0" applyFont="1" applyFill="1" applyBorder="1"/>
    <xf numFmtId="10" fontId="0" fillId="7" borderId="3" xfId="2" applyNumberFormat="1" applyFont="1" applyFill="1" applyBorder="1"/>
    <xf numFmtId="0" fontId="10" fillId="7" borderId="3" xfId="0" applyFont="1" applyFill="1" applyBorder="1"/>
    <xf numFmtId="10" fontId="10" fillId="7" borderId="3" xfId="2" applyNumberFormat="1" applyFont="1" applyFill="1" applyBorder="1"/>
    <xf numFmtId="0" fontId="28" fillId="6" borderId="0" xfId="0" applyFont="1" applyFill="1" applyAlignment="1">
      <alignment vertical="center" wrapText="1"/>
    </xf>
    <xf numFmtId="0" fontId="0" fillId="0" borderId="0" xfId="0"/>
    <xf numFmtId="0" fontId="27" fillId="6" borderId="2" xfId="0" applyFont="1" applyFill="1" applyBorder="1" applyAlignment="1">
      <alignment vertical="center" wrapText="1"/>
    </xf>
    <xf numFmtId="0" fontId="28" fillId="6" borderId="2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10" fontId="2" fillId="6" borderId="1" xfId="2" applyNumberFormat="1" applyFont="1" applyFill="1" applyBorder="1" applyAlignment="1">
      <alignment vertical="center" wrapText="1"/>
    </xf>
    <xf numFmtId="10" fontId="2" fillId="6" borderId="2" xfId="2" applyNumberFormat="1" applyFont="1" applyFill="1" applyBorder="1" applyAlignment="1">
      <alignment vertical="center" wrapText="1"/>
    </xf>
    <xf numFmtId="10" fontId="28" fillId="6" borderId="2" xfId="2" applyNumberFormat="1" applyFont="1" applyFill="1" applyBorder="1" applyAlignment="1">
      <alignment vertical="center" wrapText="1"/>
    </xf>
    <xf numFmtId="0" fontId="10" fillId="0" borderId="3" xfId="0" applyFont="1" applyFill="1" applyBorder="1"/>
    <xf numFmtId="165" fontId="0" fillId="0" borderId="3" xfId="1" applyNumberFormat="1" applyFont="1" applyFill="1" applyBorder="1"/>
    <xf numFmtId="10" fontId="0" fillId="0" borderId="3" xfId="2" applyNumberFormat="1" applyFon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workbookViewId="0">
      <selection activeCell="A3" sqref="A3:D21"/>
    </sheetView>
  </sheetViews>
  <sheetFormatPr defaultRowHeight="14.4"/>
  <cols>
    <col min="2" max="2" width="9.5546875" bestFit="1" customWidth="1"/>
    <col min="3" max="3" width="21.109375" customWidth="1"/>
    <col min="6" max="6" width="9.109375" style="9"/>
    <col min="7" max="7" width="9.109375" style="8"/>
    <col min="8" max="8" width="9.109375" style="9"/>
    <col min="9" max="9" width="9.109375" style="8"/>
    <col min="10" max="10" width="9.109375" style="9"/>
    <col min="11" max="11" width="9.109375" style="8"/>
    <col min="12" max="12" width="9.109375" style="9"/>
    <col min="13" max="13" width="9.109375" style="8"/>
    <col min="14" max="14" width="9.109375" style="9"/>
    <col min="15" max="15" width="9.109375" style="8"/>
    <col min="16" max="16" width="9.109375" style="9"/>
    <col min="17" max="17" width="9.109375" style="8"/>
    <col min="18" max="18" width="9.109375" style="9"/>
    <col min="19" max="19" width="9.109375" style="8"/>
    <col min="20" max="20" width="9.109375" style="19"/>
    <col min="21" max="21" width="9.109375" style="8"/>
    <col min="22" max="22" width="9.109375" style="9"/>
    <col min="23" max="26" width="9.109375" style="10"/>
    <col min="27" max="27" width="9.109375" style="8"/>
    <col min="28" max="28" width="9.109375" style="11"/>
  </cols>
  <sheetData>
    <row r="1" spans="1:28" ht="33" customHeight="1">
      <c r="C1" t="s">
        <v>3</v>
      </c>
      <c r="D1">
        <v>250</v>
      </c>
    </row>
    <row r="2" spans="1:28" ht="21.6" thickBot="1">
      <c r="B2" s="53" t="s">
        <v>19</v>
      </c>
      <c r="C2" s="1" t="s">
        <v>2</v>
      </c>
      <c r="D2" s="18" t="s">
        <v>12</v>
      </c>
      <c r="E2" s="1"/>
      <c r="F2" s="13">
        <v>1</v>
      </c>
      <c r="G2" s="14">
        <v>2</v>
      </c>
      <c r="H2" s="13">
        <v>3</v>
      </c>
      <c r="I2" s="14">
        <v>4</v>
      </c>
      <c r="J2" s="13">
        <v>5</v>
      </c>
      <c r="K2" s="14">
        <v>6</v>
      </c>
      <c r="L2" s="13">
        <v>7</v>
      </c>
      <c r="M2" s="14">
        <v>8</v>
      </c>
      <c r="N2" s="13">
        <v>9</v>
      </c>
      <c r="O2" s="14">
        <v>10</v>
      </c>
      <c r="P2" s="13">
        <v>11</v>
      </c>
      <c r="Q2" s="14">
        <v>12</v>
      </c>
      <c r="R2" s="13">
        <v>13</v>
      </c>
      <c r="S2" s="14">
        <v>14</v>
      </c>
      <c r="T2" s="20">
        <v>15</v>
      </c>
      <c r="U2" s="14">
        <v>16</v>
      </c>
      <c r="V2" s="13">
        <v>17</v>
      </c>
      <c r="W2" s="15" t="s">
        <v>7</v>
      </c>
      <c r="X2" s="15" t="s">
        <v>8</v>
      </c>
      <c r="Y2" s="15" t="s">
        <v>9</v>
      </c>
      <c r="Z2" s="15" t="s">
        <v>10</v>
      </c>
      <c r="AA2" s="12"/>
      <c r="AB2" s="16" t="s">
        <v>11</v>
      </c>
    </row>
    <row r="3" spans="1:28" ht="44.4" thickTop="1" thickBot="1">
      <c r="A3" s="77">
        <v>1</v>
      </c>
      <c r="B3" s="78" t="s">
        <v>37</v>
      </c>
      <c r="C3" s="78" t="s">
        <v>39</v>
      </c>
      <c r="D3" s="23">
        <f>AB3/$D$1</f>
        <v>0.67200000000000004</v>
      </c>
      <c r="E3" s="2"/>
      <c r="F3" s="9">
        <v>7</v>
      </c>
      <c r="G3" s="8">
        <v>7</v>
      </c>
      <c r="H3" s="9">
        <v>7</v>
      </c>
      <c r="I3" s="8">
        <v>6.5</v>
      </c>
      <c r="J3" s="9">
        <v>7</v>
      </c>
      <c r="K3" s="8">
        <v>7</v>
      </c>
      <c r="L3" s="9">
        <v>7</v>
      </c>
      <c r="M3" s="8">
        <v>7</v>
      </c>
      <c r="N3" s="9">
        <v>6</v>
      </c>
      <c r="O3" s="8">
        <v>6.5</v>
      </c>
      <c r="P3" s="9">
        <v>6</v>
      </c>
      <c r="Q3" s="8">
        <v>6.5</v>
      </c>
      <c r="R3" s="9">
        <v>7</v>
      </c>
      <c r="S3" s="8">
        <v>7</v>
      </c>
      <c r="T3" s="19">
        <v>6.5</v>
      </c>
      <c r="U3" s="8">
        <v>6</v>
      </c>
      <c r="V3" s="9">
        <v>6</v>
      </c>
      <c r="W3" s="10">
        <v>14</v>
      </c>
      <c r="X3" s="10">
        <v>14</v>
      </c>
      <c r="Y3" s="10">
        <v>13</v>
      </c>
      <c r="Z3" s="10">
        <v>14</v>
      </c>
      <c r="AB3" s="11">
        <f>SUM(F3:Z3)</f>
        <v>168</v>
      </c>
    </row>
    <row r="4" spans="1:28" ht="29.4" thickBot="1">
      <c r="A4" s="77">
        <v>2</v>
      </c>
      <c r="B4" s="78" t="s">
        <v>40</v>
      </c>
      <c r="C4" s="78" t="s">
        <v>41</v>
      </c>
      <c r="D4" s="23">
        <f t="shared" ref="D4:D22" si="0">AB4/$D$1</f>
        <v>0.65800000000000003</v>
      </c>
      <c r="E4" s="2" t="s">
        <v>153</v>
      </c>
      <c r="F4" s="9">
        <v>6.5</v>
      </c>
      <c r="G4" s="8">
        <v>6.5</v>
      </c>
      <c r="H4" s="9">
        <v>6.5</v>
      </c>
      <c r="I4" s="8">
        <v>7</v>
      </c>
      <c r="J4" s="9">
        <v>6</v>
      </c>
      <c r="K4" s="8">
        <v>6.5</v>
      </c>
      <c r="L4" s="9">
        <v>7</v>
      </c>
      <c r="M4" s="8">
        <v>6.5</v>
      </c>
      <c r="N4" s="9">
        <v>6</v>
      </c>
      <c r="O4" s="8">
        <v>6.5</v>
      </c>
      <c r="P4" s="9">
        <v>7</v>
      </c>
      <c r="Q4" s="8">
        <v>6.5</v>
      </c>
      <c r="R4" s="9">
        <v>7</v>
      </c>
      <c r="S4" s="8">
        <v>7</v>
      </c>
      <c r="T4" s="19">
        <v>7</v>
      </c>
      <c r="U4" s="8">
        <v>6</v>
      </c>
      <c r="V4" s="9">
        <v>6</v>
      </c>
      <c r="W4" s="10">
        <v>14</v>
      </c>
      <c r="X4" s="10">
        <v>13</v>
      </c>
      <c r="Y4" s="10">
        <v>13</v>
      </c>
      <c r="Z4" s="10">
        <v>13</v>
      </c>
      <c r="AB4" s="11">
        <f t="shared" ref="AB4:AB38" si="1">SUM(F4:Z4)</f>
        <v>164.5</v>
      </c>
    </row>
    <row r="5" spans="1:28" ht="29.4" thickBot="1">
      <c r="A5" s="77">
        <v>3</v>
      </c>
      <c r="B5" s="78" t="s">
        <v>42</v>
      </c>
      <c r="C5" s="78" t="s">
        <v>43</v>
      </c>
      <c r="D5" s="23">
        <f t="shared" si="0"/>
        <v>0.65600000000000003</v>
      </c>
      <c r="E5" s="2" t="s">
        <v>153</v>
      </c>
      <c r="F5" s="9">
        <v>7.5</v>
      </c>
      <c r="G5" s="8">
        <v>7</v>
      </c>
      <c r="H5" s="9">
        <v>7</v>
      </c>
      <c r="I5" s="8">
        <v>7</v>
      </c>
      <c r="J5" s="9">
        <v>6.5</v>
      </c>
      <c r="K5" s="8">
        <v>6</v>
      </c>
      <c r="L5" s="9">
        <v>6.5</v>
      </c>
      <c r="M5" s="8">
        <v>5</v>
      </c>
      <c r="N5" s="9">
        <v>7</v>
      </c>
      <c r="O5" s="8">
        <v>7</v>
      </c>
      <c r="P5" s="9">
        <v>7</v>
      </c>
      <c r="Q5" s="8">
        <v>6</v>
      </c>
      <c r="R5" s="9">
        <v>6.5</v>
      </c>
      <c r="S5" s="8">
        <v>6.5</v>
      </c>
      <c r="T5" s="19">
        <v>7</v>
      </c>
      <c r="U5" s="8">
        <v>6</v>
      </c>
      <c r="V5" s="9">
        <v>6.5</v>
      </c>
      <c r="W5" s="10">
        <v>13</v>
      </c>
      <c r="X5" s="10">
        <v>12</v>
      </c>
      <c r="Y5" s="10">
        <v>13</v>
      </c>
      <c r="Z5" s="10">
        <v>14</v>
      </c>
      <c r="AB5" s="11">
        <f t="shared" si="1"/>
        <v>164</v>
      </c>
    </row>
    <row r="6" spans="1:28" ht="43.8" thickBot="1">
      <c r="A6" s="77">
        <v>4</v>
      </c>
      <c r="B6" s="78" t="s">
        <v>44</v>
      </c>
      <c r="C6" s="78" t="s">
        <v>35</v>
      </c>
      <c r="D6" s="23">
        <f t="shared" si="0"/>
        <v>0.59</v>
      </c>
      <c r="E6" s="2"/>
      <c r="F6" s="9">
        <v>6</v>
      </c>
      <c r="G6" s="8">
        <v>6</v>
      </c>
      <c r="H6" s="9">
        <v>6</v>
      </c>
      <c r="I6" s="8">
        <v>5</v>
      </c>
      <c r="J6" s="9">
        <v>4</v>
      </c>
      <c r="K6" s="8">
        <v>5</v>
      </c>
      <c r="L6" s="9">
        <v>6</v>
      </c>
      <c r="M6" s="8">
        <v>7</v>
      </c>
      <c r="N6" s="9">
        <v>6.5</v>
      </c>
      <c r="O6" s="8">
        <v>6.5</v>
      </c>
      <c r="P6" s="9">
        <v>6.5</v>
      </c>
      <c r="Q6" s="8">
        <v>5</v>
      </c>
      <c r="R6" s="9">
        <v>6</v>
      </c>
      <c r="S6" s="8">
        <v>5.5</v>
      </c>
      <c r="T6" s="19">
        <v>6</v>
      </c>
      <c r="U6" s="8">
        <v>5.5</v>
      </c>
      <c r="V6" s="9">
        <v>6</v>
      </c>
      <c r="W6" s="10">
        <v>12</v>
      </c>
      <c r="X6" s="10">
        <v>12</v>
      </c>
      <c r="Y6" s="10">
        <v>13</v>
      </c>
      <c r="Z6" s="10">
        <v>12</v>
      </c>
      <c r="AB6" s="11">
        <f t="shared" si="1"/>
        <v>147.5</v>
      </c>
    </row>
    <row r="7" spans="1:28" ht="18.600000000000001" thickBot="1">
      <c r="A7" s="77">
        <v>5</v>
      </c>
      <c r="D7" s="23">
        <f t="shared" si="0"/>
        <v>0</v>
      </c>
      <c r="E7" s="2" t="s">
        <v>153</v>
      </c>
      <c r="AB7" s="11">
        <f t="shared" si="1"/>
        <v>0</v>
      </c>
    </row>
    <row r="8" spans="1:28" ht="29.4" thickBot="1">
      <c r="A8" s="77">
        <v>6</v>
      </c>
      <c r="B8" s="78" t="s">
        <v>45</v>
      </c>
      <c r="C8" s="78" t="s">
        <v>46</v>
      </c>
      <c r="D8" s="23">
        <f t="shared" si="0"/>
        <v>0.59399999999999997</v>
      </c>
      <c r="E8" s="2" t="s">
        <v>153</v>
      </c>
      <c r="F8" s="9">
        <v>6</v>
      </c>
      <c r="G8" s="8">
        <v>6</v>
      </c>
      <c r="H8" s="9">
        <v>6</v>
      </c>
      <c r="I8" s="8">
        <v>6</v>
      </c>
      <c r="J8" s="9">
        <v>6</v>
      </c>
      <c r="K8" s="8">
        <v>6</v>
      </c>
      <c r="L8" s="9">
        <v>6</v>
      </c>
      <c r="M8" s="8">
        <v>6</v>
      </c>
      <c r="N8" s="9">
        <v>6</v>
      </c>
      <c r="O8" s="8">
        <v>5.5</v>
      </c>
      <c r="P8" s="9">
        <v>5.5</v>
      </c>
      <c r="Q8" s="8">
        <v>5.5</v>
      </c>
      <c r="R8" s="9">
        <v>6</v>
      </c>
      <c r="S8" s="8">
        <v>6</v>
      </c>
      <c r="T8" s="19">
        <v>6</v>
      </c>
      <c r="U8" s="8">
        <v>6</v>
      </c>
      <c r="V8" s="9">
        <v>6</v>
      </c>
      <c r="W8" s="10">
        <v>12</v>
      </c>
      <c r="X8" s="10">
        <v>12</v>
      </c>
      <c r="Y8" s="10">
        <v>12</v>
      </c>
      <c r="Z8" s="10">
        <v>12</v>
      </c>
      <c r="AB8" s="11">
        <f>SUM(F8:Z8)</f>
        <v>148.5</v>
      </c>
    </row>
    <row r="9" spans="1:28" ht="29.4" thickBot="1">
      <c r="A9" s="77">
        <v>7</v>
      </c>
      <c r="B9" s="78" t="s">
        <v>15</v>
      </c>
      <c r="C9" s="78" t="s">
        <v>47</v>
      </c>
      <c r="D9" s="23">
        <f t="shared" si="0"/>
        <v>0.62</v>
      </c>
      <c r="E9" s="2" t="s">
        <v>153</v>
      </c>
      <c r="F9" s="9">
        <v>6.5</v>
      </c>
      <c r="G9" s="8">
        <v>6</v>
      </c>
      <c r="H9" s="9">
        <v>6.5</v>
      </c>
      <c r="I9" s="8">
        <v>6</v>
      </c>
      <c r="J9" s="9">
        <v>6</v>
      </c>
      <c r="K9" s="8">
        <v>6</v>
      </c>
      <c r="L9" s="9">
        <v>6.5</v>
      </c>
      <c r="M9" s="8">
        <v>6</v>
      </c>
      <c r="N9" s="9">
        <v>6</v>
      </c>
      <c r="O9" s="8">
        <v>6.5</v>
      </c>
      <c r="P9" s="9">
        <v>6</v>
      </c>
      <c r="Q9" s="8">
        <v>5.5</v>
      </c>
      <c r="R9" s="9">
        <v>6</v>
      </c>
      <c r="S9" s="8">
        <v>6.5</v>
      </c>
      <c r="T9" s="19">
        <v>5.5</v>
      </c>
      <c r="U9" s="8">
        <v>6.5</v>
      </c>
      <c r="V9" s="9">
        <v>7</v>
      </c>
      <c r="W9" s="10">
        <v>14</v>
      </c>
      <c r="X9" s="10">
        <v>12</v>
      </c>
      <c r="Y9" s="10">
        <v>12</v>
      </c>
      <c r="Z9" s="10">
        <v>12</v>
      </c>
      <c r="AB9" s="11">
        <f t="shared" si="1"/>
        <v>155</v>
      </c>
    </row>
    <row r="10" spans="1:28" ht="29.4" thickBot="1">
      <c r="A10" s="77">
        <v>8</v>
      </c>
      <c r="B10" s="78" t="s">
        <v>48</v>
      </c>
      <c r="C10" s="78" t="s">
        <v>49</v>
      </c>
      <c r="D10" s="23">
        <f t="shared" si="0"/>
        <v>0.64400000000000002</v>
      </c>
      <c r="E10" s="2"/>
      <c r="F10" s="9">
        <v>6.5</v>
      </c>
      <c r="G10" s="8">
        <v>7</v>
      </c>
      <c r="H10" s="9">
        <v>6.5</v>
      </c>
      <c r="I10" s="8">
        <v>6</v>
      </c>
      <c r="J10" s="9">
        <v>6.5</v>
      </c>
      <c r="K10" s="8">
        <v>6</v>
      </c>
      <c r="L10" s="9">
        <v>6</v>
      </c>
      <c r="M10" s="8">
        <v>7</v>
      </c>
      <c r="N10" s="9">
        <v>6</v>
      </c>
      <c r="O10" s="8">
        <v>7</v>
      </c>
      <c r="P10" s="9">
        <v>6</v>
      </c>
      <c r="Q10" s="8">
        <v>5.5</v>
      </c>
      <c r="R10" s="9">
        <v>7</v>
      </c>
      <c r="S10" s="8">
        <v>7</v>
      </c>
      <c r="T10" s="19">
        <v>7</v>
      </c>
      <c r="U10" s="8">
        <v>7</v>
      </c>
      <c r="V10" s="9">
        <v>6</v>
      </c>
      <c r="W10" s="10">
        <v>14</v>
      </c>
      <c r="X10" s="10">
        <v>12</v>
      </c>
      <c r="Y10" s="10">
        <v>12</v>
      </c>
      <c r="Z10" s="10">
        <v>13</v>
      </c>
      <c r="AB10" s="11">
        <f t="shared" si="1"/>
        <v>161</v>
      </c>
    </row>
    <row r="11" spans="1:28" ht="29.4" thickBot="1">
      <c r="A11" s="77">
        <v>9</v>
      </c>
      <c r="B11" s="78" t="s">
        <v>50</v>
      </c>
      <c r="C11" s="78" t="s">
        <v>51</v>
      </c>
      <c r="D11" s="23" t="s">
        <v>193</v>
      </c>
      <c r="E11" s="2" t="s">
        <v>153</v>
      </c>
      <c r="AB11" s="11">
        <f t="shared" si="1"/>
        <v>0</v>
      </c>
    </row>
    <row r="12" spans="1:28" ht="29.4" thickBot="1">
      <c r="A12" s="77">
        <v>10</v>
      </c>
      <c r="B12" s="78" t="s">
        <v>52</v>
      </c>
      <c r="C12" s="78" t="s">
        <v>53</v>
      </c>
      <c r="D12" s="23">
        <v>0.629</v>
      </c>
      <c r="E12" s="2" t="s">
        <v>153</v>
      </c>
      <c r="F12" s="9">
        <v>6</v>
      </c>
      <c r="G12" s="8">
        <v>5.5</v>
      </c>
      <c r="H12" s="9">
        <v>6.5</v>
      </c>
      <c r="I12" s="8">
        <v>6.5</v>
      </c>
      <c r="J12" s="9">
        <v>6</v>
      </c>
      <c r="K12" s="8">
        <v>6</v>
      </c>
      <c r="L12" s="9">
        <v>6.5</v>
      </c>
      <c r="M12" s="8">
        <v>6</v>
      </c>
      <c r="N12" s="9">
        <v>6</v>
      </c>
      <c r="O12" s="8">
        <v>7</v>
      </c>
      <c r="P12" s="9">
        <v>7</v>
      </c>
      <c r="Q12" s="8">
        <v>6</v>
      </c>
      <c r="R12" s="9">
        <v>6.5</v>
      </c>
      <c r="S12" s="8">
        <v>7</v>
      </c>
      <c r="T12" s="19">
        <v>7</v>
      </c>
      <c r="U12" s="8">
        <v>6</v>
      </c>
      <c r="V12" s="9">
        <v>7</v>
      </c>
      <c r="W12" s="10">
        <v>12</v>
      </c>
      <c r="X12" s="10">
        <v>13</v>
      </c>
      <c r="Y12" s="10">
        <v>12</v>
      </c>
      <c r="Z12" s="10">
        <v>13</v>
      </c>
      <c r="AB12" s="11">
        <f t="shared" si="1"/>
        <v>158.5</v>
      </c>
    </row>
    <row r="13" spans="1:28" ht="43.8" thickBot="1">
      <c r="A13" s="77">
        <v>11</v>
      </c>
      <c r="B13" s="78" t="s">
        <v>54</v>
      </c>
      <c r="C13" s="78" t="s">
        <v>55</v>
      </c>
      <c r="D13" s="23">
        <f t="shared" si="0"/>
        <v>0.66</v>
      </c>
      <c r="E13" s="2" t="s">
        <v>153</v>
      </c>
      <c r="F13" s="9">
        <v>7</v>
      </c>
      <c r="G13" s="8">
        <v>6.5</v>
      </c>
      <c r="H13" s="9">
        <v>7</v>
      </c>
      <c r="I13" s="8">
        <v>6</v>
      </c>
      <c r="J13" s="9">
        <v>6</v>
      </c>
      <c r="K13" s="8">
        <v>7</v>
      </c>
      <c r="L13" s="9">
        <v>7</v>
      </c>
      <c r="M13" s="8">
        <v>6.5</v>
      </c>
      <c r="N13" s="9">
        <v>6</v>
      </c>
      <c r="O13" s="8">
        <v>7</v>
      </c>
      <c r="P13" s="9">
        <v>6</v>
      </c>
      <c r="Q13" s="8">
        <v>6.5</v>
      </c>
      <c r="R13" s="9">
        <v>6.5</v>
      </c>
      <c r="S13" s="8">
        <v>7</v>
      </c>
      <c r="T13" s="19">
        <v>6</v>
      </c>
      <c r="U13" s="8">
        <v>7</v>
      </c>
      <c r="V13" s="9">
        <v>7</v>
      </c>
      <c r="W13" s="10">
        <v>14</v>
      </c>
      <c r="X13" s="10">
        <v>13</v>
      </c>
      <c r="Y13" s="10">
        <v>12</v>
      </c>
      <c r="Z13" s="10">
        <v>14</v>
      </c>
      <c r="AB13" s="11">
        <f t="shared" si="1"/>
        <v>165</v>
      </c>
    </row>
    <row r="14" spans="1:28" ht="43.8" thickBot="1">
      <c r="A14" s="77">
        <v>12</v>
      </c>
      <c r="B14" s="78" t="s">
        <v>56</v>
      </c>
      <c r="C14" s="78" t="s">
        <v>57</v>
      </c>
      <c r="D14" s="23">
        <f t="shared" si="0"/>
        <v>0.57199999999999995</v>
      </c>
      <c r="E14" t="s">
        <v>153</v>
      </c>
      <c r="F14" s="9">
        <v>7</v>
      </c>
      <c r="G14" s="8">
        <v>7</v>
      </c>
      <c r="H14" s="9">
        <v>7</v>
      </c>
      <c r="I14" s="8">
        <v>7</v>
      </c>
      <c r="J14" s="9">
        <v>7.5</v>
      </c>
      <c r="K14" s="8">
        <v>7</v>
      </c>
      <c r="L14" s="9">
        <v>7</v>
      </c>
      <c r="M14" s="8">
        <v>5.5</v>
      </c>
      <c r="N14" s="9">
        <v>5</v>
      </c>
      <c r="O14" s="8">
        <v>4</v>
      </c>
      <c r="P14" s="9">
        <v>6</v>
      </c>
      <c r="Q14" s="8">
        <v>6</v>
      </c>
      <c r="R14" s="9">
        <v>3</v>
      </c>
      <c r="S14" s="8">
        <v>2</v>
      </c>
      <c r="T14" s="19">
        <v>2</v>
      </c>
      <c r="U14" s="8">
        <v>6</v>
      </c>
      <c r="V14" s="9">
        <v>6</v>
      </c>
      <c r="W14" s="10">
        <v>14</v>
      </c>
      <c r="X14" s="10">
        <v>14</v>
      </c>
      <c r="Y14" s="10">
        <v>8</v>
      </c>
      <c r="Z14" s="10">
        <v>12</v>
      </c>
      <c r="AB14" s="11">
        <f t="shared" si="1"/>
        <v>143</v>
      </c>
    </row>
    <row r="15" spans="1:28" ht="29.4" thickBot="1">
      <c r="A15" s="77">
        <v>13</v>
      </c>
      <c r="B15" s="78" t="s">
        <v>58</v>
      </c>
      <c r="C15" s="78" t="s">
        <v>59</v>
      </c>
      <c r="D15" s="23">
        <f t="shared" si="0"/>
        <v>0.61399999999999999</v>
      </c>
      <c r="E15" s="81" t="s">
        <v>153</v>
      </c>
      <c r="F15" s="9">
        <v>6.5</v>
      </c>
      <c r="G15" s="8">
        <v>7</v>
      </c>
      <c r="H15" s="9">
        <v>6.5</v>
      </c>
      <c r="I15" s="8">
        <v>6</v>
      </c>
      <c r="J15" s="9">
        <v>6</v>
      </c>
      <c r="K15" s="8">
        <v>6</v>
      </c>
      <c r="L15" s="9">
        <v>6</v>
      </c>
      <c r="M15" s="8">
        <v>6</v>
      </c>
      <c r="N15" s="9">
        <v>6</v>
      </c>
      <c r="O15" s="8">
        <v>6</v>
      </c>
      <c r="P15" s="9">
        <v>5.5</v>
      </c>
      <c r="Q15" s="8">
        <v>6.5</v>
      </c>
      <c r="R15" s="9">
        <v>6</v>
      </c>
      <c r="S15" s="8">
        <v>6.5</v>
      </c>
      <c r="T15" s="19">
        <v>6.5</v>
      </c>
      <c r="U15" s="8">
        <v>6</v>
      </c>
      <c r="V15" s="9">
        <v>6.5</v>
      </c>
      <c r="W15" s="10">
        <v>12</v>
      </c>
      <c r="X15" s="10">
        <v>12</v>
      </c>
      <c r="Y15" s="10">
        <v>12</v>
      </c>
      <c r="Z15" s="10">
        <v>12</v>
      </c>
      <c r="AB15" s="11">
        <f t="shared" si="1"/>
        <v>153.5</v>
      </c>
    </row>
    <row r="16" spans="1:28" ht="18.600000000000001" thickBot="1">
      <c r="A16" s="77">
        <v>14</v>
      </c>
      <c r="B16" s="78" t="s">
        <v>60</v>
      </c>
      <c r="C16" s="78" t="s">
        <v>61</v>
      </c>
      <c r="D16" s="23">
        <f t="shared" si="0"/>
        <v>0.58399999999999996</v>
      </c>
      <c r="E16" t="s">
        <v>194</v>
      </c>
      <c r="F16" s="9">
        <v>6</v>
      </c>
      <c r="G16" s="8">
        <v>6</v>
      </c>
      <c r="H16" s="9">
        <v>5.5</v>
      </c>
      <c r="I16" s="8">
        <v>6</v>
      </c>
      <c r="J16" s="9">
        <v>6</v>
      </c>
      <c r="K16" s="8">
        <v>6</v>
      </c>
      <c r="L16" s="9">
        <v>6</v>
      </c>
      <c r="M16" s="8">
        <v>6</v>
      </c>
      <c r="N16" s="9">
        <v>5.5</v>
      </c>
      <c r="O16" s="8">
        <v>5.5</v>
      </c>
      <c r="P16" s="9">
        <v>6</v>
      </c>
      <c r="Q16" s="8">
        <v>5.5</v>
      </c>
      <c r="R16" s="9">
        <v>5.5</v>
      </c>
      <c r="S16" s="8">
        <v>6.5</v>
      </c>
      <c r="T16" s="19">
        <v>6</v>
      </c>
      <c r="U16" s="8">
        <v>6</v>
      </c>
      <c r="V16" s="9">
        <v>6</v>
      </c>
      <c r="W16" s="10">
        <v>12</v>
      </c>
      <c r="X16" s="10">
        <v>10</v>
      </c>
      <c r="Y16" s="10">
        <v>12</v>
      </c>
      <c r="Z16" s="10">
        <v>12</v>
      </c>
      <c r="AB16" s="11">
        <f t="shared" si="1"/>
        <v>146</v>
      </c>
    </row>
    <row r="17" spans="1:28" ht="29.4" thickBot="1">
      <c r="A17" s="77">
        <v>15</v>
      </c>
      <c r="B17" s="78" t="s">
        <v>62</v>
      </c>
      <c r="C17" s="78" t="s">
        <v>63</v>
      </c>
      <c r="D17" s="23">
        <f t="shared" si="0"/>
        <v>0.63600000000000001</v>
      </c>
      <c r="E17" t="s">
        <v>153</v>
      </c>
      <c r="F17" s="9">
        <v>6</v>
      </c>
      <c r="G17" s="8">
        <v>6.5</v>
      </c>
      <c r="H17" s="9">
        <v>6</v>
      </c>
      <c r="I17" s="8">
        <v>6</v>
      </c>
      <c r="J17" s="9">
        <v>6</v>
      </c>
      <c r="K17" s="8">
        <v>6.5</v>
      </c>
      <c r="L17" s="9">
        <v>6.5</v>
      </c>
      <c r="M17" s="8">
        <v>6.5</v>
      </c>
      <c r="N17" s="9">
        <v>7</v>
      </c>
      <c r="O17" s="8">
        <v>6.5</v>
      </c>
      <c r="P17" s="9">
        <v>6</v>
      </c>
      <c r="Q17" s="8">
        <v>6</v>
      </c>
      <c r="R17" s="9">
        <v>6.5</v>
      </c>
      <c r="S17" s="8">
        <v>6.5</v>
      </c>
      <c r="T17" s="19">
        <v>7</v>
      </c>
      <c r="U17" s="8">
        <v>5.5</v>
      </c>
      <c r="V17" s="9">
        <v>6</v>
      </c>
      <c r="W17" s="10">
        <v>13</v>
      </c>
      <c r="X17" s="10">
        <v>13</v>
      </c>
      <c r="Y17" s="10">
        <v>13</v>
      </c>
      <c r="Z17" s="10">
        <v>13</v>
      </c>
      <c r="AB17" s="11">
        <f t="shared" si="1"/>
        <v>159</v>
      </c>
    </row>
    <row r="18" spans="1:28" ht="29.4" thickBot="1">
      <c r="A18" s="77">
        <v>16</v>
      </c>
      <c r="B18" s="78" t="s">
        <v>64</v>
      </c>
      <c r="C18" s="78" t="s">
        <v>65</v>
      </c>
      <c r="D18" s="23">
        <f t="shared" si="0"/>
        <v>0.626</v>
      </c>
      <c r="E18" t="s">
        <v>153</v>
      </c>
      <c r="F18" s="9">
        <v>6.5</v>
      </c>
      <c r="G18" s="8">
        <v>6</v>
      </c>
      <c r="H18" s="9">
        <v>6</v>
      </c>
      <c r="I18" s="8">
        <v>6.5</v>
      </c>
      <c r="J18" s="9">
        <v>6</v>
      </c>
      <c r="K18" s="8">
        <v>6.5</v>
      </c>
      <c r="L18" s="9">
        <v>6</v>
      </c>
      <c r="M18" s="8">
        <v>6.5</v>
      </c>
      <c r="N18" s="9">
        <v>6</v>
      </c>
      <c r="O18" s="8">
        <v>6</v>
      </c>
      <c r="P18" s="9">
        <v>6</v>
      </c>
      <c r="Q18" s="8">
        <v>6</v>
      </c>
      <c r="R18" s="9">
        <v>6</v>
      </c>
      <c r="S18" s="8">
        <v>6</v>
      </c>
      <c r="T18" s="19">
        <v>6</v>
      </c>
      <c r="U18" s="8">
        <v>6</v>
      </c>
      <c r="V18" s="9">
        <v>6.5</v>
      </c>
      <c r="W18" s="10">
        <v>14</v>
      </c>
      <c r="X18" s="10">
        <v>13</v>
      </c>
      <c r="Y18" s="10">
        <v>12</v>
      </c>
      <c r="Z18" s="10">
        <v>13</v>
      </c>
      <c r="AB18" s="11">
        <f t="shared" si="1"/>
        <v>156.5</v>
      </c>
    </row>
    <row r="19" spans="1:28" ht="29.4" thickBot="1">
      <c r="A19" s="77">
        <v>17</v>
      </c>
      <c r="B19" s="79" t="s">
        <v>40</v>
      </c>
      <c r="C19" s="78" t="s">
        <v>66</v>
      </c>
      <c r="D19" s="23">
        <f t="shared" si="0"/>
        <v>0.62</v>
      </c>
      <c r="E19" t="s">
        <v>153</v>
      </c>
      <c r="F19" s="9">
        <v>7.5</v>
      </c>
      <c r="G19" s="8">
        <v>7</v>
      </c>
      <c r="H19" s="9">
        <v>7.5</v>
      </c>
      <c r="I19" s="8">
        <v>6.5</v>
      </c>
      <c r="J19" s="9">
        <v>6.5</v>
      </c>
      <c r="K19" s="8">
        <v>7</v>
      </c>
      <c r="L19" s="9">
        <v>7</v>
      </c>
      <c r="M19" s="8">
        <v>6.5</v>
      </c>
      <c r="N19" s="9">
        <v>5</v>
      </c>
      <c r="O19" s="8">
        <v>6.5</v>
      </c>
      <c r="P19" s="9">
        <v>6</v>
      </c>
      <c r="Q19" s="8">
        <v>4</v>
      </c>
      <c r="R19" s="9">
        <v>5</v>
      </c>
      <c r="S19" s="8">
        <v>6.5</v>
      </c>
      <c r="T19" s="19">
        <v>5</v>
      </c>
      <c r="U19" s="8">
        <v>4</v>
      </c>
      <c r="V19" s="9">
        <v>6.5</v>
      </c>
      <c r="W19" s="10">
        <v>13</v>
      </c>
      <c r="X19" s="10">
        <v>13</v>
      </c>
      <c r="Y19" s="10">
        <v>12</v>
      </c>
      <c r="Z19" s="10">
        <v>13</v>
      </c>
      <c r="AB19" s="11">
        <f t="shared" si="1"/>
        <v>155</v>
      </c>
    </row>
    <row r="20" spans="1:28" ht="29.4" thickBot="1">
      <c r="A20" s="77">
        <v>18</v>
      </c>
      <c r="B20" s="78" t="s">
        <v>67</v>
      </c>
      <c r="C20" s="79" t="s">
        <v>68</v>
      </c>
      <c r="D20" s="23">
        <f t="shared" si="0"/>
        <v>0.67</v>
      </c>
      <c r="F20" s="9">
        <v>7.5</v>
      </c>
      <c r="G20" s="8">
        <v>7</v>
      </c>
      <c r="H20" s="9">
        <v>6.5</v>
      </c>
      <c r="I20" s="8">
        <v>6</v>
      </c>
      <c r="J20" s="9">
        <v>6.5</v>
      </c>
      <c r="K20" s="8">
        <v>6</v>
      </c>
      <c r="L20" s="9">
        <v>6.5</v>
      </c>
      <c r="M20" s="8">
        <v>6.5</v>
      </c>
      <c r="N20" s="9">
        <v>7</v>
      </c>
      <c r="O20" s="8">
        <v>7</v>
      </c>
      <c r="P20" s="9">
        <v>6.5</v>
      </c>
      <c r="Q20" s="8">
        <v>6</v>
      </c>
      <c r="R20" s="9">
        <v>7</v>
      </c>
      <c r="S20" s="8">
        <v>7</v>
      </c>
      <c r="T20" s="19">
        <v>6.5</v>
      </c>
      <c r="U20" s="8">
        <v>6</v>
      </c>
      <c r="V20" s="9">
        <v>7</v>
      </c>
      <c r="W20" s="10">
        <v>14</v>
      </c>
      <c r="X20" s="10">
        <v>14</v>
      </c>
      <c r="Y20" s="10">
        <v>13</v>
      </c>
      <c r="Z20" s="10">
        <v>14</v>
      </c>
      <c r="AB20" s="11">
        <f t="shared" si="1"/>
        <v>167.5</v>
      </c>
    </row>
    <row r="21" spans="1:28" ht="43.8" thickBot="1">
      <c r="A21" s="77">
        <v>19</v>
      </c>
      <c r="B21" s="78" t="s">
        <v>69</v>
      </c>
      <c r="C21" s="78" t="s">
        <v>33</v>
      </c>
      <c r="D21" s="23">
        <f t="shared" si="0"/>
        <v>0.64200000000000002</v>
      </c>
      <c r="F21" s="9">
        <v>6.5</v>
      </c>
      <c r="G21" s="8">
        <v>6</v>
      </c>
      <c r="H21" s="9">
        <v>6</v>
      </c>
      <c r="I21" s="8">
        <v>6</v>
      </c>
      <c r="J21" s="9">
        <v>6.5</v>
      </c>
      <c r="K21" s="8">
        <v>6.5</v>
      </c>
      <c r="L21" s="9">
        <v>6.5</v>
      </c>
      <c r="M21" s="8">
        <v>6</v>
      </c>
      <c r="N21" s="9">
        <v>7</v>
      </c>
      <c r="O21" s="8">
        <v>7</v>
      </c>
      <c r="P21" s="9">
        <v>7</v>
      </c>
      <c r="Q21" s="8">
        <v>6</v>
      </c>
      <c r="R21" s="9">
        <v>6.5</v>
      </c>
      <c r="S21" s="8">
        <v>7</v>
      </c>
      <c r="T21" s="19">
        <v>6.5</v>
      </c>
      <c r="U21" s="8">
        <v>6</v>
      </c>
      <c r="V21" s="9">
        <v>6.5</v>
      </c>
      <c r="W21" s="10">
        <v>13</v>
      </c>
      <c r="X21" s="10">
        <v>13</v>
      </c>
      <c r="Y21" s="10">
        <v>12</v>
      </c>
      <c r="Z21" s="10">
        <v>13</v>
      </c>
      <c r="AB21" s="11">
        <f>SUM(F21:Z21)</f>
        <v>160.5</v>
      </c>
    </row>
    <row r="22" spans="1:28">
      <c r="A22" s="63">
        <v>20</v>
      </c>
      <c r="B22" s="62"/>
      <c r="C22" s="62"/>
      <c r="D22" s="23">
        <f t="shared" si="0"/>
        <v>0</v>
      </c>
      <c r="AB22" s="11">
        <f t="shared" si="1"/>
        <v>0</v>
      </c>
    </row>
    <row r="23" spans="1:28">
      <c r="AB23" s="11">
        <f t="shared" si="1"/>
        <v>0</v>
      </c>
    </row>
    <row r="24" spans="1:28">
      <c r="AB24" s="11">
        <f t="shared" si="1"/>
        <v>0</v>
      </c>
    </row>
    <row r="25" spans="1:28">
      <c r="AB25" s="11">
        <f t="shared" si="1"/>
        <v>0</v>
      </c>
    </row>
    <row r="26" spans="1:28">
      <c r="AB26" s="11">
        <f t="shared" si="1"/>
        <v>0</v>
      </c>
    </row>
    <row r="27" spans="1:28">
      <c r="AB27" s="11">
        <f t="shared" si="1"/>
        <v>0</v>
      </c>
    </row>
    <row r="28" spans="1:28">
      <c r="AB28" s="11">
        <f t="shared" si="1"/>
        <v>0</v>
      </c>
    </row>
    <row r="29" spans="1:28">
      <c r="AB29" s="11">
        <f t="shared" si="1"/>
        <v>0</v>
      </c>
    </row>
    <row r="30" spans="1:28">
      <c r="AB30" s="11">
        <f t="shared" si="1"/>
        <v>0</v>
      </c>
    </row>
    <row r="31" spans="1:28">
      <c r="AB31" s="11">
        <f t="shared" si="1"/>
        <v>0</v>
      </c>
    </row>
    <row r="32" spans="1:28">
      <c r="AB32" s="11">
        <f t="shared" si="1"/>
        <v>0</v>
      </c>
    </row>
    <row r="33" spans="28:28">
      <c r="AB33" s="11">
        <f t="shared" si="1"/>
        <v>0</v>
      </c>
    </row>
    <row r="34" spans="28:28">
      <c r="AB34" s="11">
        <f t="shared" si="1"/>
        <v>0</v>
      </c>
    </row>
    <row r="35" spans="28:28">
      <c r="AB35" s="11">
        <f t="shared" si="1"/>
        <v>0</v>
      </c>
    </row>
    <row r="36" spans="28:28">
      <c r="AB36" s="11">
        <f t="shared" si="1"/>
        <v>0</v>
      </c>
    </row>
    <row r="37" spans="28:28">
      <c r="AB37" s="11">
        <f t="shared" si="1"/>
        <v>0</v>
      </c>
    </row>
    <row r="38" spans="28:28">
      <c r="AB38" s="1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AF0F1-00CA-4116-A41C-49CBBE1D5847}">
  <dimension ref="A2:D6"/>
  <sheetViews>
    <sheetView workbookViewId="0">
      <selection activeCell="F6" sqref="F6"/>
    </sheetView>
  </sheetViews>
  <sheetFormatPr defaultRowHeight="14.4"/>
  <cols>
    <col min="1" max="1" width="10.109375" bestFit="1" customWidth="1"/>
    <col min="2" max="2" width="17.88671875" customWidth="1"/>
    <col min="3" max="3" width="23" customWidth="1"/>
    <col min="4" max="4" width="9.33203125" bestFit="1" customWidth="1"/>
  </cols>
  <sheetData>
    <row r="2" spans="1:4">
      <c r="A2" s="51" t="s">
        <v>38</v>
      </c>
      <c r="B2" s="8"/>
      <c r="C2" s="8"/>
      <c r="D2" s="8"/>
    </row>
    <row r="3" spans="1:4">
      <c r="A3" s="21"/>
      <c r="B3" s="85" t="s">
        <v>19</v>
      </c>
      <c r="C3" s="85" t="s">
        <v>2</v>
      </c>
      <c r="D3" s="85" t="s">
        <v>12</v>
      </c>
    </row>
    <row r="4" spans="1:4">
      <c r="A4" s="86">
        <v>109</v>
      </c>
      <c r="B4" s="87" t="s">
        <v>201</v>
      </c>
      <c r="C4" s="87" t="s">
        <v>202</v>
      </c>
      <c r="D4" s="87">
        <v>0.64393939393939392</v>
      </c>
    </row>
    <row r="5" spans="1:4">
      <c r="A5" s="86">
        <v>107</v>
      </c>
      <c r="B5" s="87" t="s">
        <v>197</v>
      </c>
      <c r="C5" s="87" t="s">
        <v>198</v>
      </c>
      <c r="D5" s="87">
        <v>0.63030303030303025</v>
      </c>
    </row>
    <row r="6" spans="1:4">
      <c r="A6" s="86">
        <v>108</v>
      </c>
      <c r="B6" s="87" t="s">
        <v>199</v>
      </c>
      <c r="C6" s="87" t="s">
        <v>200</v>
      </c>
      <c r="D6" s="87">
        <v>0.60151515151515156</v>
      </c>
    </row>
  </sheetData>
  <autoFilter ref="A3:D3" xr:uid="{2E6AF0F1-00CA-4116-A41C-49CBBE1D5847}">
    <sortState xmlns:xlrd2="http://schemas.microsoft.com/office/spreadsheetml/2017/richdata2" ref="A4:D7">
      <sortCondition descending="1" ref="D3"/>
    </sortState>
  </autoFilter>
  <sortState xmlns:xlrd2="http://schemas.microsoft.com/office/spreadsheetml/2017/richdata2" ref="A4:D9">
    <sortCondition descending="1" ref="D4:D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topLeftCell="A2" zoomScale="118" zoomScaleNormal="118" workbookViewId="0">
      <selection activeCell="E11" sqref="E11"/>
    </sheetView>
  </sheetViews>
  <sheetFormatPr defaultRowHeight="14.4"/>
  <cols>
    <col min="2" max="2" width="22.6640625" bestFit="1" customWidth="1"/>
    <col min="3" max="3" width="25.109375" bestFit="1" customWidth="1"/>
    <col min="4" max="4" width="10.109375" style="17" bestFit="1" customWidth="1"/>
    <col min="11" max="11" width="10.109375" style="17" bestFit="1" customWidth="1"/>
  </cols>
  <sheetData>
    <row r="1" spans="1:4" ht="26.4" thickBot="1">
      <c r="A1" s="43"/>
      <c r="B1" s="44" t="s">
        <v>3</v>
      </c>
      <c r="C1" s="45"/>
      <c r="D1" s="46"/>
    </row>
    <row r="2" spans="1:4" ht="15" thickBot="1">
      <c r="A2" s="40" t="s">
        <v>0</v>
      </c>
      <c r="B2" s="41" t="s">
        <v>1</v>
      </c>
      <c r="C2" s="41" t="s">
        <v>2</v>
      </c>
      <c r="D2" s="42" t="s">
        <v>12</v>
      </c>
    </row>
    <row r="3" spans="1:4" ht="15" thickBot="1">
      <c r="A3" s="68">
        <v>1</v>
      </c>
      <c r="B3" t="s">
        <v>37</v>
      </c>
      <c r="C3" s="62" t="s">
        <v>39</v>
      </c>
      <c r="D3" s="83">
        <v>0.67200000000000004</v>
      </c>
    </row>
    <row r="4" spans="1:4" ht="15" thickBot="1">
      <c r="A4" s="69">
        <v>2</v>
      </c>
      <c r="B4" t="s">
        <v>67</v>
      </c>
      <c r="C4" s="62" t="s">
        <v>68</v>
      </c>
      <c r="D4" s="83">
        <v>0.67</v>
      </c>
    </row>
    <row r="5" spans="1:4" ht="15" thickBot="1">
      <c r="A5" s="68">
        <v>3</v>
      </c>
      <c r="B5" t="s">
        <v>54</v>
      </c>
      <c r="C5" s="62" t="s">
        <v>55</v>
      </c>
      <c r="D5" s="83">
        <v>0.66</v>
      </c>
    </row>
    <row r="6" spans="1:4" ht="15" thickBot="1">
      <c r="A6" s="69">
        <v>4</v>
      </c>
      <c r="B6" t="s">
        <v>40</v>
      </c>
      <c r="C6" s="62" t="s">
        <v>41</v>
      </c>
      <c r="D6" s="83">
        <v>0.65800000000000003</v>
      </c>
    </row>
    <row r="7" spans="1:4" ht="15" thickBot="1">
      <c r="A7" s="68">
        <v>5</v>
      </c>
      <c r="B7" t="s">
        <v>42</v>
      </c>
      <c r="C7" s="62" t="s">
        <v>43</v>
      </c>
      <c r="D7" s="83">
        <v>0.65600000000000003</v>
      </c>
    </row>
    <row r="8" spans="1:4" ht="15" thickBot="1">
      <c r="A8" s="61">
        <v>6</v>
      </c>
      <c r="B8" t="s">
        <v>48</v>
      </c>
      <c r="C8" s="62" t="s">
        <v>49</v>
      </c>
      <c r="D8" s="83">
        <v>0.64400000000000002</v>
      </c>
    </row>
    <row r="9" spans="1:4" ht="15" thickBot="1">
      <c r="A9" s="63">
        <v>7</v>
      </c>
      <c r="B9" t="s">
        <v>69</v>
      </c>
      <c r="C9" s="62" t="s">
        <v>33</v>
      </c>
      <c r="D9" s="83">
        <v>0.64200000000000002</v>
      </c>
    </row>
    <row r="10" spans="1:4" ht="15" thickBot="1">
      <c r="A10" s="61">
        <v>8</v>
      </c>
      <c r="B10" t="s">
        <v>62</v>
      </c>
      <c r="C10" s="62" t="s">
        <v>63</v>
      </c>
      <c r="D10" s="83">
        <v>0.63600000000000001</v>
      </c>
    </row>
    <row r="11" spans="1:4" ht="15" thickBot="1">
      <c r="A11" s="63">
        <v>9</v>
      </c>
      <c r="B11" t="s">
        <v>52</v>
      </c>
      <c r="C11" s="62" t="s">
        <v>53</v>
      </c>
      <c r="D11" s="83">
        <v>0.629</v>
      </c>
    </row>
    <row r="12" spans="1:4" ht="15" thickBot="1">
      <c r="A12" s="61">
        <v>10</v>
      </c>
      <c r="B12" t="s">
        <v>64</v>
      </c>
      <c r="C12" s="62" t="s">
        <v>65</v>
      </c>
      <c r="D12" s="83">
        <v>0.626</v>
      </c>
    </row>
    <row r="13" spans="1:4" ht="15" thickBot="1">
      <c r="A13" s="63">
        <v>11</v>
      </c>
      <c r="B13" t="s">
        <v>15</v>
      </c>
      <c r="C13" s="62" t="s">
        <v>47</v>
      </c>
      <c r="D13" s="83">
        <v>0.62</v>
      </c>
    </row>
    <row r="14" spans="1:4" ht="15" thickBot="1">
      <c r="A14" s="61">
        <v>12</v>
      </c>
      <c r="B14" t="s">
        <v>40</v>
      </c>
      <c r="C14" s="62" t="s">
        <v>66</v>
      </c>
      <c r="D14" s="83">
        <v>0.62</v>
      </c>
    </row>
    <row r="15" spans="1:4" ht="15" thickBot="1">
      <c r="A15" s="63">
        <v>13</v>
      </c>
      <c r="B15" t="s">
        <v>58</v>
      </c>
      <c r="C15" s="62" t="s">
        <v>59</v>
      </c>
      <c r="D15" s="83">
        <v>0.61399999999999999</v>
      </c>
    </row>
    <row r="16" spans="1:4" ht="15" thickBot="1">
      <c r="A16" s="61">
        <v>14</v>
      </c>
      <c r="B16" t="s">
        <v>45</v>
      </c>
      <c r="C16" s="62" t="s">
        <v>46</v>
      </c>
      <c r="D16" s="83">
        <v>0.59399999999999997</v>
      </c>
    </row>
    <row r="17" spans="1:4" ht="15" thickBot="1">
      <c r="A17" s="63">
        <v>15</v>
      </c>
      <c r="B17" t="s">
        <v>44</v>
      </c>
      <c r="C17" s="62" t="s">
        <v>35</v>
      </c>
      <c r="D17" s="83">
        <v>0.59</v>
      </c>
    </row>
    <row r="18" spans="1:4" ht="15" thickBot="1">
      <c r="A18" s="61">
        <v>16</v>
      </c>
      <c r="B18" t="s">
        <v>60</v>
      </c>
      <c r="C18" s="62" t="s">
        <v>61</v>
      </c>
      <c r="D18" s="83">
        <v>0.58399999999999996</v>
      </c>
    </row>
    <row r="19" spans="1:4" ht="15" thickBot="1">
      <c r="A19" s="63">
        <v>17</v>
      </c>
      <c r="B19" t="s">
        <v>56</v>
      </c>
      <c r="C19" s="62" t="s">
        <v>57</v>
      </c>
      <c r="D19" s="83">
        <v>0.57199999999999995</v>
      </c>
    </row>
    <row r="20" spans="1:4" ht="15" thickBot="1">
      <c r="A20" s="61">
        <v>18</v>
      </c>
      <c r="B20" t="s">
        <v>50</v>
      </c>
      <c r="C20" s="67" t="s">
        <v>51</v>
      </c>
      <c r="D20" s="82" t="s">
        <v>193</v>
      </c>
    </row>
    <row r="21" spans="1:4" ht="15" thickTop="1"/>
  </sheetData>
  <sortState xmlns:xlrd2="http://schemas.microsoft.com/office/spreadsheetml/2017/richdata2" ref="B3:D20">
    <sortCondition descending="1" ref="D3:D2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6"/>
  <sheetViews>
    <sheetView topLeftCell="A17" zoomScale="99" zoomScaleNormal="99" workbookViewId="0">
      <selection activeCell="C28" sqref="C28"/>
    </sheetView>
  </sheetViews>
  <sheetFormatPr defaultColWidth="9.109375" defaultRowHeight="14.4"/>
  <cols>
    <col min="1" max="2" width="9.109375" style="25"/>
    <col min="3" max="4" width="16.33203125" style="25" customWidth="1"/>
    <col min="5" max="5" width="11.88671875" style="38" customWidth="1"/>
    <col min="6" max="6" width="9.109375" style="27"/>
    <col min="7" max="7" width="9.109375" style="28"/>
    <col min="8" max="8" width="9.109375" style="27"/>
    <col min="9" max="9" width="9.109375" style="28"/>
    <col min="10" max="10" width="9.109375" style="27"/>
    <col min="11" max="11" width="9.109375" style="28"/>
    <col min="12" max="12" width="9.109375" style="27"/>
    <col min="13" max="13" width="9.109375" style="28"/>
    <col min="14" max="14" width="9.109375" style="27"/>
    <col min="15" max="15" width="9.109375" style="28"/>
    <col min="16" max="16" width="9.109375" style="27"/>
    <col min="17" max="17" width="9.109375" style="28"/>
    <col min="18" max="18" width="9.109375" style="27"/>
    <col min="19" max="19" width="9.109375" style="28"/>
    <col min="20" max="20" width="9.109375" style="27"/>
    <col min="21" max="21" width="9.109375" style="28"/>
    <col min="22" max="25" width="9.109375" style="29"/>
    <col min="26" max="26" width="9.109375" style="27"/>
    <col min="27" max="27" width="9.109375" style="30"/>
    <col min="28" max="16384" width="9.109375" style="25"/>
  </cols>
  <sheetData>
    <row r="1" spans="1:27">
      <c r="C1" s="25" t="s">
        <v>5</v>
      </c>
      <c r="E1" s="26">
        <v>230</v>
      </c>
    </row>
    <row r="2" spans="1:27" ht="21.6" thickBot="1">
      <c r="B2" s="1" t="s">
        <v>19</v>
      </c>
      <c r="C2" s="1" t="s">
        <v>2</v>
      </c>
      <c r="D2" s="1"/>
      <c r="E2" s="31" t="s">
        <v>12</v>
      </c>
      <c r="F2" s="32"/>
      <c r="G2" s="33">
        <v>1</v>
      </c>
      <c r="H2" s="34">
        <v>2</v>
      </c>
      <c r="I2" s="33">
        <v>3</v>
      </c>
      <c r="J2" s="34">
        <v>4</v>
      </c>
      <c r="K2" s="33">
        <v>5</v>
      </c>
      <c r="L2" s="34">
        <v>6</v>
      </c>
      <c r="M2" s="33">
        <v>7</v>
      </c>
      <c r="N2" s="34">
        <v>8</v>
      </c>
      <c r="O2" s="33">
        <v>9</v>
      </c>
      <c r="P2" s="34">
        <v>10</v>
      </c>
      <c r="Q2" s="33">
        <v>11</v>
      </c>
      <c r="R2" s="34">
        <v>12</v>
      </c>
      <c r="S2" s="33">
        <v>13</v>
      </c>
      <c r="T2" s="34">
        <v>14</v>
      </c>
      <c r="U2" s="33">
        <v>15</v>
      </c>
      <c r="V2" s="35" t="s">
        <v>7</v>
      </c>
      <c r="W2" s="35" t="s">
        <v>8</v>
      </c>
      <c r="X2" s="35" t="s">
        <v>9</v>
      </c>
      <c r="Y2" s="35" t="s">
        <v>10</v>
      </c>
      <c r="Z2" s="32"/>
      <c r="AA2" s="36" t="s">
        <v>11</v>
      </c>
    </row>
    <row r="3" spans="1:27" ht="30" thickTop="1" thickBot="1">
      <c r="A3" s="77">
        <v>21</v>
      </c>
      <c r="B3" s="78" t="s">
        <v>52</v>
      </c>
      <c r="C3" s="78" t="s">
        <v>53</v>
      </c>
      <c r="D3" s="78" t="s">
        <v>153</v>
      </c>
      <c r="E3" s="37">
        <f>AA3/$E$1</f>
        <v>0.61304347826086958</v>
      </c>
      <c r="G3" s="28">
        <v>4</v>
      </c>
      <c r="H3" s="27">
        <v>6.5</v>
      </c>
      <c r="I3" s="28">
        <v>4</v>
      </c>
      <c r="J3" s="27">
        <v>6.5</v>
      </c>
      <c r="K3" s="28">
        <v>6.5</v>
      </c>
      <c r="L3" s="27">
        <v>7</v>
      </c>
      <c r="M3" s="28">
        <v>7</v>
      </c>
      <c r="N3" s="27">
        <v>6.5</v>
      </c>
      <c r="O3" s="28">
        <v>7</v>
      </c>
      <c r="P3" s="27">
        <v>7</v>
      </c>
      <c r="Q3" s="28">
        <v>6</v>
      </c>
      <c r="R3" s="27">
        <v>6</v>
      </c>
      <c r="S3" s="28">
        <v>4</v>
      </c>
      <c r="T3" s="27">
        <v>5</v>
      </c>
      <c r="U3" s="28">
        <v>7</v>
      </c>
      <c r="V3" s="29">
        <v>12</v>
      </c>
      <c r="W3" s="29">
        <v>14</v>
      </c>
      <c r="X3" s="29">
        <v>12</v>
      </c>
      <c r="Y3" s="29">
        <v>13</v>
      </c>
      <c r="AA3" s="30">
        <f>SUM(G3:Y3)</f>
        <v>141</v>
      </c>
    </row>
    <row r="4" spans="1:27" ht="43.8" thickBot="1">
      <c r="A4" s="77">
        <v>23</v>
      </c>
      <c r="B4" s="78" t="s">
        <v>70</v>
      </c>
      <c r="C4" s="78" t="s">
        <v>71</v>
      </c>
      <c r="D4" s="78"/>
      <c r="E4" s="37">
        <f t="shared" ref="E4:E5" si="0">AA4/$E$1</f>
        <v>0.73913043478260865</v>
      </c>
      <c r="F4" s="8"/>
      <c r="G4" s="28">
        <v>6.5</v>
      </c>
      <c r="H4" s="27">
        <v>7.5</v>
      </c>
      <c r="I4" s="28">
        <v>8</v>
      </c>
      <c r="J4" s="27">
        <v>8</v>
      </c>
      <c r="K4" s="28">
        <v>7</v>
      </c>
      <c r="L4" s="27">
        <v>7.5</v>
      </c>
      <c r="M4" s="28">
        <v>7.5</v>
      </c>
      <c r="N4" s="27">
        <v>7</v>
      </c>
      <c r="O4" s="28">
        <v>7</v>
      </c>
      <c r="P4" s="27">
        <v>8</v>
      </c>
      <c r="Q4" s="28">
        <v>7.5</v>
      </c>
      <c r="R4" s="27">
        <v>7</v>
      </c>
      <c r="S4" s="28">
        <v>7.5</v>
      </c>
      <c r="T4" s="27">
        <v>7</v>
      </c>
      <c r="U4" s="28">
        <v>7</v>
      </c>
      <c r="V4" s="29">
        <v>15</v>
      </c>
      <c r="W4" s="29">
        <v>15</v>
      </c>
      <c r="X4" s="29">
        <v>15</v>
      </c>
      <c r="Y4" s="29">
        <v>15</v>
      </c>
      <c r="AA4" s="30">
        <f t="shared" ref="AA4:AA8" si="1">SUM(G4:Y4)</f>
        <v>170</v>
      </c>
    </row>
    <row r="5" spans="1:27" ht="29.4" thickBot="1">
      <c r="A5" s="77">
        <v>25</v>
      </c>
      <c r="B5" s="78" t="s">
        <v>72</v>
      </c>
      <c r="C5" s="78" t="s">
        <v>73</v>
      </c>
      <c r="D5" s="78" t="s">
        <v>194</v>
      </c>
      <c r="E5" s="37">
        <f t="shared" si="0"/>
        <v>0.61739130434782608</v>
      </c>
      <c r="G5" s="28">
        <v>6</v>
      </c>
      <c r="H5" s="27">
        <v>6.5</v>
      </c>
      <c r="I5" s="28">
        <v>6</v>
      </c>
      <c r="J5" s="27">
        <v>6</v>
      </c>
      <c r="K5" s="28">
        <v>6</v>
      </c>
      <c r="L5" s="27">
        <v>6.5</v>
      </c>
      <c r="M5" s="28">
        <v>6.5</v>
      </c>
      <c r="N5" s="27">
        <v>6</v>
      </c>
      <c r="O5" s="28">
        <v>6</v>
      </c>
      <c r="P5" s="27">
        <v>6</v>
      </c>
      <c r="Q5" s="28">
        <v>6</v>
      </c>
      <c r="R5" s="27">
        <v>6</v>
      </c>
      <c r="S5" s="28">
        <v>6.5</v>
      </c>
      <c r="T5" s="27">
        <v>6.5</v>
      </c>
      <c r="U5" s="28">
        <v>6.5</v>
      </c>
      <c r="V5" s="29">
        <v>12</v>
      </c>
      <c r="W5" s="29">
        <v>12</v>
      </c>
      <c r="X5" s="29">
        <v>13</v>
      </c>
      <c r="Y5" s="29">
        <v>12</v>
      </c>
      <c r="AA5" s="30">
        <f>SUM(G5:Y5)</f>
        <v>142</v>
      </c>
    </row>
    <row r="6" spans="1:27" ht="43.8" thickBot="1">
      <c r="A6" s="77">
        <v>26</v>
      </c>
      <c r="B6" s="78" t="s">
        <v>74</v>
      </c>
      <c r="C6" s="78" t="s">
        <v>57</v>
      </c>
      <c r="D6" s="78" t="s">
        <v>153</v>
      </c>
      <c r="E6" s="37">
        <f>AA6/$E$1</f>
        <v>0.53913043478260869</v>
      </c>
      <c r="G6" s="28">
        <v>6</v>
      </c>
      <c r="H6" s="27">
        <v>5.5</v>
      </c>
      <c r="I6" s="28">
        <v>6</v>
      </c>
      <c r="J6" s="27">
        <v>6.5</v>
      </c>
      <c r="K6" s="28">
        <v>7</v>
      </c>
      <c r="L6" s="27">
        <v>4</v>
      </c>
      <c r="M6" s="28">
        <v>4</v>
      </c>
      <c r="N6" s="27">
        <v>5</v>
      </c>
      <c r="O6" s="28">
        <v>5</v>
      </c>
      <c r="P6" s="27">
        <v>4</v>
      </c>
      <c r="Q6" s="28">
        <v>4</v>
      </c>
      <c r="R6" s="27">
        <v>2</v>
      </c>
      <c r="S6" s="28">
        <v>4</v>
      </c>
      <c r="T6" s="27">
        <v>7</v>
      </c>
      <c r="U6" s="28">
        <v>6</v>
      </c>
      <c r="V6" s="29">
        <v>14</v>
      </c>
      <c r="W6" s="29">
        <v>14</v>
      </c>
      <c r="X6" s="29">
        <v>8</v>
      </c>
      <c r="Y6" s="29">
        <v>12</v>
      </c>
      <c r="AA6" s="30">
        <f t="shared" si="1"/>
        <v>124</v>
      </c>
    </row>
    <row r="7" spans="1:27" ht="43.8" thickBot="1">
      <c r="A7" s="77">
        <v>27</v>
      </c>
      <c r="B7" s="78" t="s">
        <v>75</v>
      </c>
      <c r="C7" s="78" t="s">
        <v>55</v>
      </c>
      <c r="D7" s="78" t="s">
        <v>153</v>
      </c>
      <c r="E7" s="37">
        <f t="shared" ref="E7:E56" si="2">AA7/$E$1</f>
        <v>0.65434782608695652</v>
      </c>
      <c r="G7" s="28">
        <v>6</v>
      </c>
      <c r="H7" s="27">
        <v>7</v>
      </c>
      <c r="I7" s="28">
        <v>6.5</v>
      </c>
      <c r="J7" s="27">
        <v>6.5</v>
      </c>
      <c r="K7" s="28">
        <v>7</v>
      </c>
      <c r="L7" s="27">
        <v>7</v>
      </c>
      <c r="M7" s="28">
        <v>6.5</v>
      </c>
      <c r="N7" s="27">
        <v>6</v>
      </c>
      <c r="O7" s="28">
        <v>6.5</v>
      </c>
      <c r="P7" s="27">
        <v>6.5</v>
      </c>
      <c r="Q7" s="28">
        <v>7</v>
      </c>
      <c r="R7" s="27">
        <v>6.5</v>
      </c>
      <c r="S7" s="28">
        <v>6</v>
      </c>
      <c r="T7" s="27">
        <v>7</v>
      </c>
      <c r="U7" s="28">
        <v>6.5</v>
      </c>
      <c r="V7" s="29">
        <v>13</v>
      </c>
      <c r="W7" s="29">
        <v>13</v>
      </c>
      <c r="X7" s="29">
        <v>13</v>
      </c>
      <c r="Y7" s="29">
        <v>13</v>
      </c>
      <c r="AA7" s="30">
        <f t="shared" si="1"/>
        <v>150.5</v>
      </c>
    </row>
    <row r="8" spans="1:27" ht="29.4" thickBot="1">
      <c r="A8" s="77">
        <v>28</v>
      </c>
      <c r="B8" s="78" t="s">
        <v>76</v>
      </c>
      <c r="C8" s="78" t="s">
        <v>77</v>
      </c>
      <c r="D8" s="78"/>
      <c r="E8" s="37">
        <f t="shared" si="2"/>
        <v>0.61956521739130432</v>
      </c>
      <c r="G8" s="28">
        <v>6.5</v>
      </c>
      <c r="H8" s="27">
        <v>6</v>
      </c>
      <c r="I8" s="28">
        <v>6</v>
      </c>
      <c r="J8" s="27">
        <v>6.5</v>
      </c>
      <c r="K8" s="28">
        <v>6</v>
      </c>
      <c r="L8" s="27">
        <v>6</v>
      </c>
      <c r="M8" s="28">
        <v>5.5</v>
      </c>
      <c r="N8" s="27">
        <v>5.5</v>
      </c>
      <c r="O8" s="28">
        <v>6.5</v>
      </c>
      <c r="P8" s="27">
        <v>6</v>
      </c>
      <c r="Q8" s="28">
        <v>6</v>
      </c>
      <c r="R8" s="27">
        <v>5.5</v>
      </c>
      <c r="S8" s="28">
        <v>6</v>
      </c>
      <c r="T8" s="27">
        <v>6</v>
      </c>
      <c r="U8" s="28">
        <v>6.5</v>
      </c>
      <c r="V8" s="29">
        <v>13</v>
      </c>
      <c r="W8" s="29">
        <v>13</v>
      </c>
      <c r="X8" s="29">
        <v>13</v>
      </c>
      <c r="Y8" s="29">
        <v>13</v>
      </c>
      <c r="AA8" s="30">
        <f t="shared" si="1"/>
        <v>142.5</v>
      </c>
    </row>
    <row r="9" spans="1:27" ht="29.4" thickBot="1">
      <c r="A9" s="77">
        <v>29</v>
      </c>
      <c r="B9" s="78" t="s">
        <v>78</v>
      </c>
      <c r="C9" s="78" t="s">
        <v>43</v>
      </c>
      <c r="D9" s="78" t="s">
        <v>153</v>
      </c>
      <c r="E9" s="37">
        <f t="shared" si="2"/>
        <v>0.66521739130434787</v>
      </c>
      <c r="G9" s="28">
        <v>6.5</v>
      </c>
      <c r="H9" s="27">
        <v>7</v>
      </c>
      <c r="I9" s="28">
        <v>4</v>
      </c>
      <c r="J9" s="27">
        <v>6.5</v>
      </c>
      <c r="K9" s="28">
        <v>7</v>
      </c>
      <c r="L9" s="27">
        <v>6.5</v>
      </c>
      <c r="M9" s="28">
        <v>7</v>
      </c>
      <c r="N9" s="27">
        <v>7</v>
      </c>
      <c r="O9" s="28">
        <v>7</v>
      </c>
      <c r="P9" s="27">
        <v>7</v>
      </c>
      <c r="Q9" s="28">
        <v>7</v>
      </c>
      <c r="R9" s="27">
        <v>7</v>
      </c>
      <c r="S9" s="28">
        <v>7</v>
      </c>
      <c r="T9" s="27">
        <v>6.5</v>
      </c>
      <c r="U9" s="28">
        <v>7</v>
      </c>
      <c r="V9" s="29">
        <v>14</v>
      </c>
      <c r="W9" s="29">
        <v>13</v>
      </c>
      <c r="X9" s="29">
        <v>12</v>
      </c>
      <c r="Y9" s="29">
        <v>14</v>
      </c>
      <c r="AA9" s="30">
        <f t="shared" ref="AA9:AA56" si="3">SUM(G9:Y9)</f>
        <v>153</v>
      </c>
    </row>
    <row r="10" spans="1:27" ht="29.4" thickBot="1">
      <c r="A10" s="77">
        <v>30</v>
      </c>
      <c r="B10" s="78" t="s">
        <v>79</v>
      </c>
      <c r="C10" s="78" t="s">
        <v>80</v>
      </c>
      <c r="D10" s="78"/>
      <c r="E10" s="37">
        <f t="shared" si="2"/>
        <v>0.63478260869565217</v>
      </c>
      <c r="G10" s="28">
        <v>6</v>
      </c>
      <c r="H10" s="27">
        <v>6</v>
      </c>
      <c r="I10" s="28">
        <v>6.5</v>
      </c>
      <c r="J10" s="27">
        <v>6.5</v>
      </c>
      <c r="K10" s="28">
        <v>6</v>
      </c>
      <c r="L10" s="27">
        <v>6.5</v>
      </c>
      <c r="M10" s="28">
        <v>6.5</v>
      </c>
      <c r="N10" s="27">
        <v>6.5</v>
      </c>
      <c r="O10" s="28">
        <v>6</v>
      </c>
      <c r="P10" s="27">
        <v>6.5</v>
      </c>
      <c r="Q10" s="28">
        <v>7</v>
      </c>
      <c r="R10" s="27">
        <v>7</v>
      </c>
      <c r="S10" s="28">
        <v>7</v>
      </c>
      <c r="T10" s="27">
        <v>6</v>
      </c>
      <c r="U10" s="28">
        <v>6</v>
      </c>
      <c r="V10" s="29">
        <v>13</v>
      </c>
      <c r="W10" s="29">
        <v>12</v>
      </c>
      <c r="X10" s="29">
        <v>13</v>
      </c>
      <c r="Y10" s="29">
        <v>12</v>
      </c>
      <c r="AA10" s="30">
        <f t="shared" si="3"/>
        <v>146</v>
      </c>
    </row>
    <row r="11" spans="1:27" ht="29.4" thickBot="1">
      <c r="A11" s="77">
        <v>31</v>
      </c>
      <c r="B11" s="78" t="s">
        <v>22</v>
      </c>
      <c r="C11" s="78" t="s">
        <v>81</v>
      </c>
      <c r="D11" s="78"/>
      <c r="E11" s="37">
        <f t="shared" si="2"/>
        <v>0.65434782608695652</v>
      </c>
      <c r="G11" s="28">
        <v>6.5</v>
      </c>
      <c r="H11" s="27">
        <v>6.5</v>
      </c>
      <c r="I11" s="28">
        <v>6.5</v>
      </c>
      <c r="J11" s="27">
        <v>7</v>
      </c>
      <c r="K11" s="28">
        <v>6.5</v>
      </c>
      <c r="L11" s="27">
        <v>6.5</v>
      </c>
      <c r="M11" s="28">
        <v>6.5</v>
      </c>
      <c r="N11" s="27">
        <v>6.5</v>
      </c>
      <c r="O11" s="28">
        <v>6.5</v>
      </c>
      <c r="P11" s="27">
        <v>6.5</v>
      </c>
      <c r="Q11" s="28">
        <v>6.5</v>
      </c>
      <c r="R11" s="27">
        <v>6.5</v>
      </c>
      <c r="S11" s="28">
        <v>7</v>
      </c>
      <c r="T11" s="27">
        <v>7</v>
      </c>
      <c r="U11" s="28">
        <v>7</v>
      </c>
      <c r="V11" s="29">
        <v>13</v>
      </c>
      <c r="W11" s="29">
        <v>12</v>
      </c>
      <c r="X11" s="29">
        <v>13</v>
      </c>
      <c r="Y11" s="29">
        <v>13</v>
      </c>
      <c r="AA11" s="30">
        <f t="shared" si="3"/>
        <v>150.5</v>
      </c>
    </row>
    <row r="12" spans="1:27" ht="43.8" thickBot="1">
      <c r="A12" s="77">
        <v>32</v>
      </c>
      <c r="B12" s="78" t="s">
        <v>82</v>
      </c>
      <c r="C12" s="78" t="s">
        <v>83</v>
      </c>
      <c r="D12" s="78"/>
      <c r="E12" s="37">
        <f t="shared" si="2"/>
        <v>0.58913043478260874</v>
      </c>
      <c r="G12" s="28">
        <v>5.5</v>
      </c>
      <c r="H12" s="27">
        <v>6</v>
      </c>
      <c r="I12" s="28">
        <v>6</v>
      </c>
      <c r="J12" s="27">
        <v>6</v>
      </c>
      <c r="K12" s="28">
        <v>6</v>
      </c>
      <c r="L12" s="27">
        <v>5.5</v>
      </c>
      <c r="M12" s="28">
        <v>6</v>
      </c>
      <c r="N12" s="27">
        <v>6</v>
      </c>
      <c r="O12" s="28">
        <v>6</v>
      </c>
      <c r="P12" s="27">
        <v>5.5</v>
      </c>
      <c r="Q12" s="28">
        <v>6</v>
      </c>
      <c r="R12" s="27">
        <v>6</v>
      </c>
      <c r="S12" s="28">
        <v>6</v>
      </c>
      <c r="T12" s="27">
        <v>5.5</v>
      </c>
      <c r="U12" s="28">
        <v>5.5</v>
      </c>
      <c r="V12" s="29">
        <v>12</v>
      </c>
      <c r="W12" s="29">
        <v>12</v>
      </c>
      <c r="X12" s="29">
        <v>12</v>
      </c>
      <c r="Y12" s="29">
        <v>12</v>
      </c>
      <c r="AA12" s="30">
        <f t="shared" si="3"/>
        <v>135.5</v>
      </c>
    </row>
    <row r="13" spans="1:27" ht="43.8" thickBot="1">
      <c r="A13" s="77">
        <v>34</v>
      </c>
      <c r="B13" s="78" t="s">
        <v>34</v>
      </c>
      <c r="C13" s="78" t="s">
        <v>35</v>
      </c>
      <c r="D13" s="78" t="s">
        <v>154</v>
      </c>
      <c r="E13" s="37">
        <f t="shared" si="2"/>
        <v>0.59347826086956523</v>
      </c>
      <c r="G13" s="28">
        <v>6</v>
      </c>
      <c r="H13" s="27">
        <v>5</v>
      </c>
      <c r="I13" s="28">
        <v>6.5</v>
      </c>
      <c r="J13" s="27">
        <v>6.5</v>
      </c>
      <c r="K13" s="28">
        <v>5</v>
      </c>
      <c r="L13" s="27">
        <v>6</v>
      </c>
      <c r="M13" s="28">
        <v>6</v>
      </c>
      <c r="N13" s="27">
        <v>6.5</v>
      </c>
      <c r="O13" s="28">
        <v>6.5</v>
      </c>
      <c r="P13" s="27">
        <v>6.5</v>
      </c>
      <c r="Q13" s="28">
        <v>6</v>
      </c>
      <c r="R13" s="27">
        <v>7</v>
      </c>
      <c r="S13" s="28">
        <v>6</v>
      </c>
      <c r="T13" s="27">
        <v>4</v>
      </c>
      <c r="U13" s="28">
        <v>5</v>
      </c>
      <c r="V13" s="29">
        <v>12</v>
      </c>
      <c r="W13" s="29">
        <v>12</v>
      </c>
      <c r="X13" s="29">
        <v>12</v>
      </c>
      <c r="Y13" s="29">
        <v>12</v>
      </c>
      <c r="AA13" s="30">
        <f t="shared" si="3"/>
        <v>136.5</v>
      </c>
    </row>
    <row r="14" spans="1:27" ht="29.4" thickBot="1">
      <c r="A14" s="77">
        <v>35</v>
      </c>
      <c r="B14" s="78" t="s">
        <v>84</v>
      </c>
      <c r="C14" s="78" t="s">
        <v>85</v>
      </c>
      <c r="D14" s="78"/>
      <c r="E14" s="37">
        <f t="shared" si="2"/>
        <v>0.59347826086956523</v>
      </c>
      <c r="G14" s="28">
        <v>6</v>
      </c>
      <c r="H14" s="27">
        <v>6</v>
      </c>
      <c r="I14" s="28">
        <v>5.5</v>
      </c>
      <c r="J14" s="27">
        <v>6</v>
      </c>
      <c r="K14" s="28">
        <v>5.5</v>
      </c>
      <c r="L14" s="27">
        <v>6</v>
      </c>
      <c r="M14" s="28">
        <v>6</v>
      </c>
      <c r="N14" s="27">
        <v>6</v>
      </c>
      <c r="O14" s="28">
        <v>6</v>
      </c>
      <c r="P14" s="27">
        <v>6</v>
      </c>
      <c r="Q14" s="28">
        <v>6</v>
      </c>
      <c r="R14" s="27">
        <v>6</v>
      </c>
      <c r="S14" s="28">
        <v>6</v>
      </c>
      <c r="T14" s="27">
        <v>6.5</v>
      </c>
      <c r="U14" s="28">
        <v>6</v>
      </c>
      <c r="V14" s="29">
        <v>12</v>
      </c>
      <c r="W14" s="29">
        <v>11</v>
      </c>
      <c r="X14" s="29">
        <v>12</v>
      </c>
      <c r="Y14" s="29">
        <v>12</v>
      </c>
      <c r="AA14" s="30">
        <f>SUM(G14:Y14)</f>
        <v>136.5</v>
      </c>
    </row>
    <row r="15" spans="1:27" ht="43.8" thickBot="1">
      <c r="A15" s="77">
        <v>36</v>
      </c>
      <c r="B15" s="78" t="s">
        <v>86</v>
      </c>
      <c r="C15" s="78" t="s">
        <v>87</v>
      </c>
      <c r="D15" s="78"/>
      <c r="E15" s="37">
        <f t="shared" si="2"/>
        <v>0.60217391304347823</v>
      </c>
      <c r="G15" s="28">
        <v>6</v>
      </c>
      <c r="H15" s="27">
        <v>6</v>
      </c>
      <c r="I15" s="28">
        <v>5.5</v>
      </c>
      <c r="J15" s="27">
        <v>6</v>
      </c>
      <c r="K15" s="28">
        <v>6.5</v>
      </c>
      <c r="L15" s="27">
        <v>6.5</v>
      </c>
      <c r="M15" s="28">
        <v>6.5</v>
      </c>
      <c r="N15" s="27">
        <v>6</v>
      </c>
      <c r="O15" s="28">
        <v>6.5</v>
      </c>
      <c r="P15" s="27">
        <v>6.5</v>
      </c>
      <c r="Q15" s="28">
        <v>6</v>
      </c>
      <c r="R15" s="27">
        <v>4</v>
      </c>
      <c r="S15" s="28">
        <v>6</v>
      </c>
      <c r="T15" s="27">
        <v>6</v>
      </c>
      <c r="U15" s="28">
        <v>6.5</v>
      </c>
      <c r="V15" s="29">
        <v>12</v>
      </c>
      <c r="W15" s="29">
        <v>11</v>
      </c>
      <c r="X15" s="29">
        <v>13</v>
      </c>
      <c r="Y15" s="29">
        <v>12</v>
      </c>
      <c r="AA15" s="30">
        <f t="shared" si="3"/>
        <v>138.5</v>
      </c>
    </row>
    <row r="16" spans="1:27" ht="29.4" thickBot="1">
      <c r="A16" s="77">
        <v>37</v>
      </c>
      <c r="B16" s="78" t="s">
        <v>88</v>
      </c>
      <c r="C16" s="78" t="s">
        <v>89</v>
      </c>
      <c r="D16" s="78"/>
      <c r="E16" s="37">
        <f t="shared" si="2"/>
        <v>0.67391304347826086</v>
      </c>
      <c r="G16" s="28">
        <v>7</v>
      </c>
      <c r="H16" s="27">
        <v>5.5</v>
      </c>
      <c r="I16" s="28">
        <v>6.5</v>
      </c>
      <c r="J16" s="27">
        <v>7</v>
      </c>
      <c r="K16" s="28">
        <v>7</v>
      </c>
      <c r="L16" s="27">
        <v>6.5</v>
      </c>
      <c r="M16" s="28">
        <v>7</v>
      </c>
      <c r="N16" s="27">
        <v>6.5</v>
      </c>
      <c r="O16" s="28">
        <v>7</v>
      </c>
      <c r="P16" s="27">
        <v>7</v>
      </c>
      <c r="Q16" s="28">
        <v>7</v>
      </c>
      <c r="R16" s="27">
        <v>6.5</v>
      </c>
      <c r="S16" s="28">
        <v>6.5</v>
      </c>
      <c r="T16" s="27">
        <v>7</v>
      </c>
      <c r="U16" s="28">
        <v>7</v>
      </c>
      <c r="V16" s="29">
        <v>14</v>
      </c>
      <c r="W16" s="29">
        <v>13</v>
      </c>
      <c r="X16" s="29">
        <v>13</v>
      </c>
      <c r="Y16" s="29">
        <v>14</v>
      </c>
      <c r="AA16" s="30">
        <f t="shared" si="3"/>
        <v>155</v>
      </c>
    </row>
    <row r="17" spans="1:27" ht="43.8" thickBot="1">
      <c r="A17" s="77">
        <v>38</v>
      </c>
      <c r="B17" s="78" t="s">
        <v>90</v>
      </c>
      <c r="C17" s="78" t="s">
        <v>91</v>
      </c>
      <c r="D17" s="78"/>
      <c r="E17" s="37">
        <f t="shared" si="2"/>
        <v>0.5347826086956522</v>
      </c>
      <c r="G17" s="28">
        <v>4</v>
      </c>
      <c r="H17" s="27">
        <v>6</v>
      </c>
      <c r="I17" s="28">
        <v>5</v>
      </c>
      <c r="J17" s="27">
        <v>6</v>
      </c>
      <c r="K17" s="28">
        <v>6</v>
      </c>
      <c r="L17" s="27">
        <v>6</v>
      </c>
      <c r="M17" s="28">
        <v>5.5</v>
      </c>
      <c r="N17" s="27">
        <v>5.5</v>
      </c>
      <c r="O17" s="28">
        <v>5.5</v>
      </c>
      <c r="P17" s="27">
        <v>6</v>
      </c>
      <c r="Q17" s="28">
        <v>5.5</v>
      </c>
      <c r="R17" s="27">
        <v>4</v>
      </c>
      <c r="S17" s="28">
        <v>5</v>
      </c>
      <c r="T17" s="27">
        <v>4</v>
      </c>
      <c r="U17" s="28">
        <v>6</v>
      </c>
      <c r="V17" s="29">
        <v>12</v>
      </c>
      <c r="W17" s="29">
        <v>8</v>
      </c>
      <c r="X17" s="29">
        <v>11</v>
      </c>
      <c r="Y17" s="29">
        <v>12</v>
      </c>
      <c r="AA17" s="30">
        <f t="shared" si="3"/>
        <v>123</v>
      </c>
    </row>
    <row r="18" spans="1:27" ht="29.4" thickBot="1">
      <c r="A18" s="77">
        <v>39</v>
      </c>
      <c r="B18" s="78" t="s">
        <v>36</v>
      </c>
      <c r="C18" s="78" t="s">
        <v>92</v>
      </c>
      <c r="D18" s="78"/>
      <c r="E18" s="37">
        <f t="shared" si="2"/>
        <v>0.62391304347826082</v>
      </c>
      <c r="G18" s="28">
        <v>4</v>
      </c>
      <c r="H18" s="27">
        <v>5</v>
      </c>
      <c r="I18" s="28">
        <v>6</v>
      </c>
      <c r="J18" s="27">
        <v>6</v>
      </c>
      <c r="K18" s="28">
        <v>7</v>
      </c>
      <c r="L18" s="27">
        <v>7</v>
      </c>
      <c r="M18" s="28">
        <v>6.5</v>
      </c>
      <c r="N18" s="27">
        <v>6.5</v>
      </c>
      <c r="O18" s="28">
        <v>5.5</v>
      </c>
      <c r="P18" s="27">
        <v>6</v>
      </c>
      <c r="Q18" s="28">
        <v>6</v>
      </c>
      <c r="R18" s="27">
        <v>6.5</v>
      </c>
      <c r="S18" s="28">
        <v>6.5</v>
      </c>
      <c r="T18" s="27">
        <v>6</v>
      </c>
      <c r="U18" s="28">
        <v>6</v>
      </c>
      <c r="V18" s="29">
        <v>14</v>
      </c>
      <c r="W18" s="29">
        <v>13</v>
      </c>
      <c r="X18" s="29">
        <v>12</v>
      </c>
      <c r="Y18" s="29">
        <v>14</v>
      </c>
      <c r="AA18" s="30">
        <f t="shared" si="3"/>
        <v>143.5</v>
      </c>
    </row>
    <row r="19" spans="1:27" ht="29.4" thickBot="1">
      <c r="A19" s="77">
        <v>40</v>
      </c>
      <c r="B19" s="78" t="s">
        <v>27</v>
      </c>
      <c r="C19" s="78" t="s">
        <v>93</v>
      </c>
      <c r="D19" s="78" t="s">
        <v>153</v>
      </c>
      <c r="E19" s="37">
        <f t="shared" si="2"/>
        <v>0.65869565217391302</v>
      </c>
      <c r="G19" s="28">
        <v>5.5</v>
      </c>
      <c r="H19" s="27">
        <v>7.5</v>
      </c>
      <c r="I19" s="28">
        <v>7</v>
      </c>
      <c r="J19" s="27">
        <v>7</v>
      </c>
      <c r="K19" s="28">
        <v>7</v>
      </c>
      <c r="L19" s="27">
        <v>6.5</v>
      </c>
      <c r="M19" s="28">
        <v>6.5</v>
      </c>
      <c r="N19" s="27">
        <v>5</v>
      </c>
      <c r="O19" s="28">
        <v>7.5</v>
      </c>
      <c r="P19" s="27">
        <v>7</v>
      </c>
      <c r="Q19" s="28">
        <v>6.5</v>
      </c>
      <c r="R19" s="27">
        <v>6.5</v>
      </c>
      <c r="S19" s="28">
        <v>6</v>
      </c>
      <c r="T19" s="27">
        <v>6.5</v>
      </c>
      <c r="U19" s="28">
        <v>5.5</v>
      </c>
      <c r="V19" s="29">
        <v>14</v>
      </c>
      <c r="W19" s="29">
        <v>14</v>
      </c>
      <c r="X19" s="29">
        <v>12</v>
      </c>
      <c r="Y19" s="29">
        <v>14</v>
      </c>
      <c r="AA19" s="30">
        <f t="shared" si="3"/>
        <v>151.5</v>
      </c>
    </row>
    <row r="20" spans="1:27" ht="29.4" thickBot="1">
      <c r="A20" s="77">
        <v>41</v>
      </c>
      <c r="B20" s="78" t="s">
        <v>94</v>
      </c>
      <c r="C20" s="78" t="s">
        <v>95</v>
      </c>
      <c r="D20" s="78"/>
      <c r="E20" s="37">
        <f t="shared" si="2"/>
        <v>0.55869565217391304</v>
      </c>
      <c r="G20" s="28">
        <v>6</v>
      </c>
      <c r="H20" s="27">
        <v>6</v>
      </c>
      <c r="I20" s="28">
        <v>5</v>
      </c>
      <c r="J20" s="27">
        <v>6</v>
      </c>
      <c r="K20" s="28">
        <v>6</v>
      </c>
      <c r="L20" s="27">
        <v>5</v>
      </c>
      <c r="M20" s="28">
        <v>6</v>
      </c>
      <c r="N20" s="27">
        <v>6</v>
      </c>
      <c r="O20" s="28">
        <v>5</v>
      </c>
      <c r="P20" s="27">
        <v>4</v>
      </c>
      <c r="Q20" s="28">
        <v>6</v>
      </c>
      <c r="R20" s="27">
        <v>6</v>
      </c>
      <c r="S20" s="28">
        <v>5.5</v>
      </c>
      <c r="T20" s="27">
        <v>6</v>
      </c>
      <c r="U20" s="28">
        <v>6</v>
      </c>
      <c r="V20" s="29">
        <v>12</v>
      </c>
      <c r="W20" s="29">
        <v>8</v>
      </c>
      <c r="X20" s="29">
        <v>12</v>
      </c>
      <c r="Y20" s="29">
        <v>12</v>
      </c>
      <c r="AA20" s="30">
        <f t="shared" si="3"/>
        <v>128.5</v>
      </c>
    </row>
    <row r="21" spans="1:27" ht="43.8" thickBot="1">
      <c r="A21" s="77">
        <v>42</v>
      </c>
      <c r="B21" s="78" t="s">
        <v>32</v>
      </c>
      <c r="C21" s="78" t="s">
        <v>33</v>
      </c>
      <c r="D21" s="78"/>
      <c r="E21" s="37">
        <f t="shared" si="2"/>
        <v>0.66304347826086951</v>
      </c>
      <c r="G21" s="28">
        <v>6.5</v>
      </c>
      <c r="H21" s="27">
        <v>6.5</v>
      </c>
      <c r="I21" s="28">
        <v>6.5</v>
      </c>
      <c r="J21" s="27">
        <v>7</v>
      </c>
      <c r="K21" s="28">
        <v>6.5</v>
      </c>
      <c r="L21" s="27">
        <v>6.5</v>
      </c>
      <c r="M21" s="28">
        <v>7</v>
      </c>
      <c r="N21" s="27">
        <v>6.5</v>
      </c>
      <c r="O21" s="28">
        <v>6.5</v>
      </c>
      <c r="P21" s="27">
        <v>7</v>
      </c>
      <c r="Q21" s="28">
        <v>6.5</v>
      </c>
      <c r="R21" s="27">
        <v>6.5</v>
      </c>
      <c r="S21" s="28">
        <v>7</v>
      </c>
      <c r="T21" s="27">
        <v>6.5</v>
      </c>
      <c r="U21" s="28">
        <v>6.5</v>
      </c>
      <c r="V21" s="29">
        <v>14</v>
      </c>
      <c r="W21" s="29">
        <v>13</v>
      </c>
      <c r="X21" s="29">
        <v>13</v>
      </c>
      <c r="Y21" s="29">
        <v>13</v>
      </c>
      <c r="AA21" s="30">
        <f t="shared" si="3"/>
        <v>152.5</v>
      </c>
    </row>
    <row r="22" spans="1:27" ht="18.600000000000001" thickBot="1">
      <c r="A22" s="77"/>
      <c r="B22" s="78" t="s">
        <v>96</v>
      </c>
      <c r="C22" s="78"/>
      <c r="D22" s="78"/>
      <c r="E22" s="37">
        <f t="shared" si="2"/>
        <v>0</v>
      </c>
      <c r="AA22" s="30">
        <f t="shared" si="3"/>
        <v>0</v>
      </c>
    </row>
    <row r="23" spans="1:27" ht="43.8" thickBot="1">
      <c r="A23" s="77">
        <v>43</v>
      </c>
      <c r="B23" s="78" t="s">
        <v>97</v>
      </c>
      <c r="C23" s="78" t="s">
        <v>98</v>
      </c>
      <c r="D23" s="78"/>
      <c r="E23" s="37">
        <f t="shared" si="2"/>
        <v>0.62826086956521743</v>
      </c>
      <c r="G23" s="28">
        <v>5.5</v>
      </c>
      <c r="H23" s="27">
        <v>7.5</v>
      </c>
      <c r="I23" s="28">
        <v>6.5</v>
      </c>
      <c r="J23" s="27">
        <v>7</v>
      </c>
      <c r="K23" s="28">
        <v>7</v>
      </c>
      <c r="L23" s="27">
        <v>7</v>
      </c>
      <c r="M23" s="28">
        <v>6.5</v>
      </c>
      <c r="N23" s="27">
        <v>4</v>
      </c>
      <c r="O23" s="28">
        <v>6</v>
      </c>
      <c r="P23" s="27">
        <v>6.5</v>
      </c>
      <c r="Q23" s="28">
        <v>6.5</v>
      </c>
      <c r="R23" s="27">
        <v>6</v>
      </c>
      <c r="S23" s="28">
        <v>7</v>
      </c>
      <c r="T23" s="27">
        <v>5</v>
      </c>
      <c r="U23" s="28">
        <v>5.5</v>
      </c>
      <c r="V23" s="29">
        <v>13</v>
      </c>
      <c r="W23" s="29">
        <v>13</v>
      </c>
      <c r="X23" s="29">
        <v>12</v>
      </c>
      <c r="Y23" s="29">
        <v>13</v>
      </c>
      <c r="AA23" s="30">
        <f t="shared" si="3"/>
        <v>144.5</v>
      </c>
    </row>
    <row r="24" spans="1:27" ht="29.4" thickBot="1">
      <c r="A24" s="77">
        <v>44</v>
      </c>
      <c r="B24" s="78" t="s">
        <v>64</v>
      </c>
      <c r="C24" s="78" t="s">
        <v>65</v>
      </c>
      <c r="D24" s="78" t="s">
        <v>153</v>
      </c>
      <c r="E24" s="37">
        <f t="shared" si="2"/>
        <v>0.61956521739130432</v>
      </c>
      <c r="G24" s="28">
        <v>6</v>
      </c>
      <c r="H24" s="27">
        <v>6</v>
      </c>
      <c r="I24" s="28">
        <v>6</v>
      </c>
      <c r="J24" s="27">
        <v>6</v>
      </c>
      <c r="K24" s="28">
        <v>6</v>
      </c>
      <c r="L24" s="27">
        <v>6.5</v>
      </c>
      <c r="M24" s="28">
        <v>5.5</v>
      </c>
      <c r="N24" s="27">
        <v>6</v>
      </c>
      <c r="O24" s="28">
        <v>6</v>
      </c>
      <c r="P24" s="27">
        <v>6</v>
      </c>
      <c r="Q24" s="28">
        <v>6</v>
      </c>
      <c r="R24" s="27">
        <v>6</v>
      </c>
      <c r="S24" s="28">
        <v>6.5</v>
      </c>
      <c r="T24" s="27">
        <v>6.5</v>
      </c>
      <c r="U24" s="28">
        <v>6.5</v>
      </c>
      <c r="V24" s="29">
        <v>12</v>
      </c>
      <c r="W24" s="29">
        <v>12</v>
      </c>
      <c r="X24" s="29">
        <v>12</v>
      </c>
      <c r="Y24" s="29">
        <v>15</v>
      </c>
      <c r="AA24" s="30">
        <f t="shared" si="3"/>
        <v>142.5</v>
      </c>
    </row>
    <row r="25" spans="1:27" ht="29.4" thickBot="1">
      <c r="A25" s="77">
        <v>45</v>
      </c>
      <c r="B25" s="75" t="s">
        <v>99</v>
      </c>
      <c r="C25" s="75" t="s">
        <v>100</v>
      </c>
      <c r="D25" s="75"/>
      <c r="E25" s="37">
        <f t="shared" si="2"/>
        <v>0</v>
      </c>
      <c r="AA25" s="30">
        <f t="shared" si="3"/>
        <v>0</v>
      </c>
    </row>
    <row r="26" spans="1:27" ht="29.4" thickBot="1">
      <c r="A26" s="77">
        <v>46</v>
      </c>
      <c r="B26" s="78" t="s">
        <v>101</v>
      </c>
      <c r="C26" s="78" t="s">
        <v>102</v>
      </c>
      <c r="D26" s="78"/>
      <c r="E26" s="37">
        <v>0.58409999999999995</v>
      </c>
      <c r="G26" s="28">
        <v>4</v>
      </c>
      <c r="H26" s="27">
        <v>6</v>
      </c>
      <c r="I26" s="28">
        <v>6</v>
      </c>
      <c r="J26" s="27">
        <v>6</v>
      </c>
      <c r="K26" s="28">
        <v>6</v>
      </c>
      <c r="L26" s="27">
        <v>6</v>
      </c>
      <c r="M26" s="28">
        <v>4</v>
      </c>
      <c r="N26" s="27">
        <v>5</v>
      </c>
      <c r="O26" s="28">
        <v>5.5</v>
      </c>
      <c r="P26" s="27">
        <v>6</v>
      </c>
      <c r="Q26" s="28">
        <v>6</v>
      </c>
      <c r="R26" s="27">
        <v>6</v>
      </c>
      <c r="S26" s="28">
        <v>6.5</v>
      </c>
      <c r="T26" s="27">
        <v>6</v>
      </c>
      <c r="U26" s="28">
        <v>6.5</v>
      </c>
      <c r="V26" s="29">
        <v>12</v>
      </c>
      <c r="W26" s="29">
        <v>12</v>
      </c>
      <c r="X26" s="29">
        <v>13</v>
      </c>
      <c r="Y26" s="29">
        <v>13</v>
      </c>
      <c r="AA26" s="30">
        <f t="shared" si="3"/>
        <v>135.5</v>
      </c>
    </row>
    <row r="27" spans="1:27" ht="43.8" thickBot="1">
      <c r="A27" s="77">
        <v>47</v>
      </c>
      <c r="B27" s="78" t="s">
        <v>103</v>
      </c>
      <c r="C27" s="78" t="s">
        <v>46</v>
      </c>
      <c r="D27" s="78" t="s">
        <v>153</v>
      </c>
      <c r="E27" s="37">
        <f t="shared" si="2"/>
        <v>0.58913043478260874</v>
      </c>
      <c r="G27" s="28">
        <v>6</v>
      </c>
      <c r="H27" s="27">
        <v>6</v>
      </c>
      <c r="I27" s="28">
        <v>6</v>
      </c>
      <c r="J27" s="27">
        <v>6</v>
      </c>
      <c r="K27" s="28">
        <v>6</v>
      </c>
      <c r="L27" s="27">
        <v>5.5</v>
      </c>
      <c r="M27" s="28">
        <v>6</v>
      </c>
      <c r="N27" s="27">
        <v>6</v>
      </c>
      <c r="O27" s="28">
        <v>5.5</v>
      </c>
      <c r="P27" s="27">
        <v>6</v>
      </c>
      <c r="Q27" s="28">
        <v>5.5</v>
      </c>
      <c r="R27" s="27">
        <v>5.5</v>
      </c>
      <c r="S27" s="28">
        <v>6.5</v>
      </c>
      <c r="T27" s="27">
        <v>6</v>
      </c>
      <c r="U27" s="28">
        <v>6</v>
      </c>
      <c r="V27" s="29">
        <v>12</v>
      </c>
      <c r="W27" s="29">
        <v>11</v>
      </c>
      <c r="X27" s="29">
        <v>12</v>
      </c>
      <c r="Y27" s="29">
        <v>12</v>
      </c>
      <c r="AA27" s="30">
        <f t="shared" si="3"/>
        <v>135.5</v>
      </c>
    </row>
    <row r="28" spans="1:27" ht="43.8" thickBot="1">
      <c r="A28" s="77">
        <v>48</v>
      </c>
      <c r="B28" s="78" t="s">
        <v>15</v>
      </c>
      <c r="C28" s="78" t="s">
        <v>47</v>
      </c>
      <c r="D28" s="78" t="s">
        <v>153</v>
      </c>
      <c r="E28" s="37">
        <f t="shared" si="2"/>
        <v>0.55434782608695654</v>
      </c>
      <c r="G28" s="28">
        <v>5.5</v>
      </c>
      <c r="H28" s="27">
        <v>6</v>
      </c>
      <c r="I28" s="28">
        <v>6</v>
      </c>
      <c r="J28" s="27">
        <v>4</v>
      </c>
      <c r="K28" s="28">
        <v>5</v>
      </c>
      <c r="L28" s="27">
        <v>6.5</v>
      </c>
      <c r="M28" s="28">
        <v>6</v>
      </c>
      <c r="N28" s="27">
        <v>6</v>
      </c>
      <c r="O28" s="28">
        <v>5.5</v>
      </c>
      <c r="P28" s="27">
        <v>5.5</v>
      </c>
      <c r="Q28" s="28">
        <v>6</v>
      </c>
      <c r="R28" s="27">
        <v>4</v>
      </c>
      <c r="S28" s="28">
        <v>5.5</v>
      </c>
      <c r="T28" s="27">
        <v>6</v>
      </c>
      <c r="U28" s="28">
        <v>6</v>
      </c>
      <c r="V28" s="29">
        <v>12</v>
      </c>
      <c r="W28" s="29">
        <v>10</v>
      </c>
      <c r="X28" s="29">
        <v>10</v>
      </c>
      <c r="Y28" s="29">
        <v>12</v>
      </c>
      <c r="AA28" s="30">
        <f t="shared" si="3"/>
        <v>127.5</v>
      </c>
    </row>
    <row r="29" spans="1:27" ht="29.4" thickBot="1">
      <c r="A29" s="77">
        <v>49</v>
      </c>
      <c r="B29" s="78" t="s">
        <v>104</v>
      </c>
      <c r="C29" s="78" t="s">
        <v>105</v>
      </c>
      <c r="D29" s="78"/>
      <c r="E29" s="37">
        <f t="shared" si="2"/>
        <v>0.61304347826086958</v>
      </c>
      <c r="G29" s="28">
        <v>6</v>
      </c>
      <c r="H29" s="27">
        <v>7</v>
      </c>
      <c r="I29" s="28">
        <v>7</v>
      </c>
      <c r="J29" s="27">
        <v>7</v>
      </c>
      <c r="K29" s="28">
        <v>7</v>
      </c>
      <c r="L29" s="27">
        <v>4</v>
      </c>
      <c r="M29" s="28">
        <v>5</v>
      </c>
      <c r="N29" s="27">
        <v>5</v>
      </c>
      <c r="O29" s="28">
        <v>5</v>
      </c>
      <c r="P29" s="27">
        <v>6.5</v>
      </c>
      <c r="Q29" s="28">
        <v>7</v>
      </c>
      <c r="R29" s="27">
        <v>6.5</v>
      </c>
      <c r="S29" s="28">
        <v>7</v>
      </c>
      <c r="T29" s="27">
        <v>6</v>
      </c>
      <c r="U29" s="28">
        <v>6</v>
      </c>
      <c r="V29" s="29">
        <v>13</v>
      </c>
      <c r="W29" s="29">
        <v>12</v>
      </c>
      <c r="X29" s="29">
        <v>12</v>
      </c>
      <c r="Y29" s="29">
        <v>12</v>
      </c>
      <c r="AA29" s="30">
        <f t="shared" si="3"/>
        <v>141</v>
      </c>
    </row>
    <row r="30" spans="1:27" ht="43.8" thickBot="1">
      <c r="A30" s="77">
        <v>50</v>
      </c>
      <c r="B30" s="78" t="s">
        <v>106</v>
      </c>
      <c r="C30" s="78" t="s">
        <v>107</v>
      </c>
      <c r="D30" s="78"/>
      <c r="E30" s="37">
        <f t="shared" si="2"/>
        <v>0</v>
      </c>
      <c r="AA30" s="30">
        <f t="shared" si="3"/>
        <v>0</v>
      </c>
    </row>
    <row r="31" spans="1:27" ht="29.4" thickBot="1">
      <c r="A31" s="77">
        <v>51</v>
      </c>
      <c r="B31" s="78" t="s">
        <v>108</v>
      </c>
      <c r="C31" s="78" t="s">
        <v>109</v>
      </c>
      <c r="D31" s="78"/>
      <c r="E31" s="37">
        <f t="shared" si="2"/>
        <v>0.68260869565217386</v>
      </c>
      <c r="G31" s="28">
        <v>6</v>
      </c>
      <c r="H31" s="27">
        <v>7</v>
      </c>
      <c r="I31" s="28">
        <v>6</v>
      </c>
      <c r="J31" s="27">
        <v>6.5</v>
      </c>
      <c r="K31" s="28">
        <v>7.5</v>
      </c>
      <c r="L31" s="27">
        <v>7</v>
      </c>
      <c r="M31" s="28">
        <v>7</v>
      </c>
      <c r="N31" s="27">
        <v>7</v>
      </c>
      <c r="O31" s="28">
        <v>7</v>
      </c>
      <c r="P31" s="27">
        <v>7.5</v>
      </c>
      <c r="Q31" s="28">
        <v>7</v>
      </c>
      <c r="R31" s="27">
        <v>7</v>
      </c>
      <c r="S31" s="28">
        <v>7</v>
      </c>
      <c r="T31" s="27">
        <v>7</v>
      </c>
      <c r="U31" s="28">
        <v>6.5</v>
      </c>
      <c r="V31" s="29">
        <v>14</v>
      </c>
      <c r="W31" s="29">
        <v>13</v>
      </c>
      <c r="X31" s="29">
        <v>13</v>
      </c>
      <c r="Y31" s="29">
        <v>14</v>
      </c>
      <c r="AA31" s="30">
        <f t="shared" si="3"/>
        <v>157</v>
      </c>
    </row>
    <row r="32" spans="1:27" ht="29.4" thickBot="1">
      <c r="A32" s="77">
        <v>52</v>
      </c>
      <c r="B32" s="78" t="s">
        <v>110</v>
      </c>
      <c r="C32" s="78" t="s">
        <v>111</v>
      </c>
      <c r="D32" s="78"/>
      <c r="E32" s="37">
        <f t="shared" si="2"/>
        <v>0.48478260869565215</v>
      </c>
      <c r="G32" s="28">
        <v>5</v>
      </c>
      <c r="H32" s="27">
        <v>5</v>
      </c>
      <c r="I32" s="28">
        <v>6</v>
      </c>
      <c r="J32" s="27">
        <v>5.5</v>
      </c>
      <c r="K32" s="28">
        <v>5</v>
      </c>
      <c r="L32" s="27">
        <v>5</v>
      </c>
      <c r="M32" s="28">
        <v>4</v>
      </c>
      <c r="N32" s="27">
        <v>5</v>
      </c>
      <c r="O32" s="28">
        <v>2</v>
      </c>
      <c r="P32" s="27">
        <v>2</v>
      </c>
      <c r="Q32" s="28">
        <v>4</v>
      </c>
      <c r="R32" s="27">
        <v>6</v>
      </c>
      <c r="S32" s="28">
        <v>4</v>
      </c>
      <c r="T32" s="27">
        <v>6</v>
      </c>
      <c r="U32" s="28">
        <v>5</v>
      </c>
      <c r="V32" s="29">
        <v>12</v>
      </c>
      <c r="W32" s="29">
        <v>12</v>
      </c>
      <c r="X32" s="29">
        <v>8</v>
      </c>
      <c r="Y32" s="29">
        <v>10</v>
      </c>
      <c r="AA32" s="30">
        <f t="shared" si="3"/>
        <v>111.5</v>
      </c>
    </row>
    <row r="33" spans="1:27" ht="43.8" thickBot="1">
      <c r="A33" s="77">
        <v>53</v>
      </c>
      <c r="B33" s="78" t="s">
        <v>112</v>
      </c>
      <c r="C33" s="78" t="s">
        <v>113</v>
      </c>
      <c r="D33" s="78" t="s">
        <v>153</v>
      </c>
      <c r="E33" s="37">
        <f t="shared" si="2"/>
        <v>0.65</v>
      </c>
      <c r="G33" s="28">
        <v>6</v>
      </c>
      <c r="H33" s="27">
        <v>7</v>
      </c>
      <c r="I33" s="28">
        <v>6.5</v>
      </c>
      <c r="J33" s="27">
        <v>7</v>
      </c>
      <c r="K33" s="28">
        <v>7</v>
      </c>
      <c r="L33" s="27">
        <v>7</v>
      </c>
      <c r="M33" s="28">
        <v>7</v>
      </c>
      <c r="N33" s="27">
        <v>6</v>
      </c>
      <c r="O33" s="28">
        <v>6</v>
      </c>
      <c r="P33" s="27">
        <v>6.5</v>
      </c>
      <c r="Q33" s="28">
        <v>7</v>
      </c>
      <c r="R33" s="27">
        <v>7</v>
      </c>
      <c r="S33" s="28">
        <v>6</v>
      </c>
      <c r="T33" s="27">
        <v>6.5</v>
      </c>
      <c r="U33" s="28">
        <v>6</v>
      </c>
      <c r="V33" s="29">
        <v>12</v>
      </c>
      <c r="W33" s="29">
        <v>13</v>
      </c>
      <c r="X33" s="29">
        <v>13</v>
      </c>
      <c r="Y33" s="29">
        <v>13</v>
      </c>
      <c r="AA33" s="30">
        <f t="shared" si="3"/>
        <v>149.5</v>
      </c>
    </row>
    <row r="34" spans="1:27" ht="29.4" thickBot="1">
      <c r="A34" s="77">
        <v>54</v>
      </c>
      <c r="B34" s="78" t="s">
        <v>114</v>
      </c>
      <c r="C34" s="78" t="s">
        <v>115</v>
      </c>
      <c r="D34" s="78"/>
      <c r="E34" s="37">
        <f t="shared" si="2"/>
        <v>0.64347826086956517</v>
      </c>
      <c r="G34" s="28">
        <v>5.5</v>
      </c>
      <c r="H34" s="27">
        <v>6.5</v>
      </c>
      <c r="I34" s="28">
        <v>7</v>
      </c>
      <c r="J34" s="27">
        <v>7</v>
      </c>
      <c r="K34" s="28">
        <v>6.5</v>
      </c>
      <c r="L34" s="27">
        <v>7</v>
      </c>
      <c r="M34" s="28">
        <v>7</v>
      </c>
      <c r="N34" s="27">
        <v>6.5</v>
      </c>
      <c r="O34" s="28">
        <v>5</v>
      </c>
      <c r="P34" s="27">
        <v>6.5</v>
      </c>
      <c r="Q34" s="28">
        <v>6.5</v>
      </c>
      <c r="R34" s="27">
        <v>6</v>
      </c>
      <c r="S34" s="28">
        <v>7</v>
      </c>
      <c r="T34" s="27">
        <v>6.5</v>
      </c>
      <c r="U34" s="28">
        <v>6.5</v>
      </c>
      <c r="V34" s="29">
        <v>12</v>
      </c>
      <c r="W34" s="29">
        <v>13</v>
      </c>
      <c r="X34" s="29">
        <v>13</v>
      </c>
      <c r="Y34" s="29">
        <v>13</v>
      </c>
      <c r="AA34" s="30">
        <f t="shared" si="3"/>
        <v>148</v>
      </c>
    </row>
    <row r="35" spans="1:27" ht="29.4" thickBot="1">
      <c r="A35" s="77">
        <v>55</v>
      </c>
      <c r="B35" s="78" t="s">
        <v>116</v>
      </c>
      <c r="C35" s="78" t="s">
        <v>117</v>
      </c>
      <c r="D35" s="78"/>
      <c r="E35" s="37">
        <f t="shared" si="2"/>
        <v>0.61086956521739133</v>
      </c>
      <c r="G35" s="28">
        <v>6</v>
      </c>
      <c r="H35" s="27">
        <v>6</v>
      </c>
      <c r="I35" s="28">
        <v>6.5</v>
      </c>
      <c r="J35" s="27">
        <v>6.5</v>
      </c>
      <c r="K35" s="28">
        <v>7</v>
      </c>
      <c r="L35" s="27">
        <v>6.5</v>
      </c>
      <c r="M35" s="28">
        <v>5</v>
      </c>
      <c r="N35" s="27">
        <v>6</v>
      </c>
      <c r="O35" s="28">
        <v>6.5</v>
      </c>
      <c r="P35" s="27">
        <v>6.5</v>
      </c>
      <c r="Q35" s="28">
        <v>6</v>
      </c>
      <c r="R35" s="27">
        <v>6</v>
      </c>
      <c r="S35" s="28">
        <v>7</v>
      </c>
      <c r="T35" s="27">
        <v>4</v>
      </c>
      <c r="U35" s="28">
        <v>6</v>
      </c>
      <c r="V35" s="29">
        <v>12</v>
      </c>
      <c r="W35" s="29">
        <v>12</v>
      </c>
      <c r="X35" s="29">
        <v>13</v>
      </c>
      <c r="Y35" s="29">
        <v>12</v>
      </c>
      <c r="AA35" s="30">
        <f t="shared" si="3"/>
        <v>140.5</v>
      </c>
    </row>
    <row r="36" spans="1:27" ht="29.4" thickBot="1">
      <c r="A36" s="77">
        <v>56</v>
      </c>
      <c r="B36" s="78" t="s">
        <v>118</v>
      </c>
      <c r="C36" s="78" t="s">
        <v>119</v>
      </c>
      <c r="D36" s="78"/>
      <c r="E36" s="37">
        <f t="shared" si="2"/>
        <v>0.61521739130434783</v>
      </c>
      <c r="G36" s="28">
        <v>6.5</v>
      </c>
      <c r="H36" s="27">
        <v>6.5</v>
      </c>
      <c r="I36" s="28">
        <v>6.5</v>
      </c>
      <c r="J36" s="27">
        <v>6</v>
      </c>
      <c r="K36" s="28">
        <v>7</v>
      </c>
      <c r="L36" s="27">
        <v>6.5</v>
      </c>
      <c r="M36" s="28">
        <v>5</v>
      </c>
      <c r="N36" s="27">
        <v>5</v>
      </c>
      <c r="O36" s="28">
        <v>6.5</v>
      </c>
      <c r="P36" s="27">
        <v>6</v>
      </c>
      <c r="Q36" s="28">
        <v>6</v>
      </c>
      <c r="R36" s="27">
        <v>6.5</v>
      </c>
      <c r="S36" s="28">
        <v>6.5</v>
      </c>
      <c r="T36" s="27">
        <v>6.5</v>
      </c>
      <c r="U36" s="28">
        <v>6.5</v>
      </c>
      <c r="V36" s="29">
        <v>12</v>
      </c>
      <c r="W36" s="29">
        <v>12</v>
      </c>
      <c r="X36" s="29">
        <v>12</v>
      </c>
      <c r="Y36" s="29">
        <v>12</v>
      </c>
      <c r="AA36" s="30">
        <f t="shared" si="3"/>
        <v>141.5</v>
      </c>
    </row>
    <row r="37" spans="1:27" ht="29.4" thickBot="1">
      <c r="A37" s="77">
        <v>57</v>
      </c>
      <c r="B37" s="78" t="s">
        <v>120</v>
      </c>
      <c r="C37" s="78" t="s">
        <v>121</v>
      </c>
      <c r="D37" s="78"/>
      <c r="E37" s="37">
        <f t="shared" si="2"/>
        <v>0</v>
      </c>
      <c r="AA37" s="30">
        <f t="shared" si="3"/>
        <v>0</v>
      </c>
    </row>
    <row r="38" spans="1:27" ht="29.4" thickBot="1">
      <c r="A38" s="77">
        <v>58</v>
      </c>
      <c r="B38" s="78" t="s">
        <v>122</v>
      </c>
      <c r="C38" s="78" t="s">
        <v>123</v>
      </c>
      <c r="D38" s="78"/>
      <c r="E38" s="37">
        <f t="shared" si="2"/>
        <v>0.68913043478260871</v>
      </c>
      <c r="G38" s="28">
        <v>7</v>
      </c>
      <c r="H38" s="27">
        <v>6</v>
      </c>
      <c r="I38" s="28">
        <v>7.5</v>
      </c>
      <c r="J38" s="27">
        <v>7.5</v>
      </c>
      <c r="K38" s="28">
        <v>6.5</v>
      </c>
      <c r="L38" s="27">
        <v>7</v>
      </c>
      <c r="M38" s="28">
        <v>7</v>
      </c>
      <c r="N38" s="27">
        <v>7.5</v>
      </c>
      <c r="O38" s="28">
        <v>5</v>
      </c>
      <c r="P38" s="27">
        <v>7.5</v>
      </c>
      <c r="Q38" s="28">
        <v>7.5</v>
      </c>
      <c r="R38" s="27">
        <v>7</v>
      </c>
      <c r="S38" s="28">
        <v>6.5</v>
      </c>
      <c r="T38" s="27">
        <v>7</v>
      </c>
      <c r="U38" s="28">
        <v>6</v>
      </c>
      <c r="V38" s="29">
        <v>15</v>
      </c>
      <c r="W38" s="29">
        <v>14</v>
      </c>
      <c r="X38" s="29">
        <v>13</v>
      </c>
      <c r="Y38" s="29">
        <v>14</v>
      </c>
      <c r="AA38" s="30">
        <f t="shared" si="3"/>
        <v>158.5</v>
      </c>
    </row>
    <row r="39" spans="1:27" ht="29.4" thickBot="1">
      <c r="A39" s="77">
        <v>59</v>
      </c>
      <c r="B39" s="78" t="s">
        <v>124</v>
      </c>
      <c r="C39" s="78" t="s">
        <v>125</v>
      </c>
      <c r="D39" s="78"/>
      <c r="E39" s="37">
        <f t="shared" si="2"/>
        <v>0.61304347826086958</v>
      </c>
      <c r="G39" s="28">
        <v>6</v>
      </c>
      <c r="H39" s="27">
        <v>6.5</v>
      </c>
      <c r="I39" s="28">
        <v>6.5</v>
      </c>
      <c r="J39" s="27">
        <v>6.5</v>
      </c>
      <c r="K39" s="28">
        <v>6.5</v>
      </c>
      <c r="L39" s="27">
        <v>7</v>
      </c>
      <c r="M39" s="28">
        <v>7</v>
      </c>
      <c r="N39" s="27">
        <v>5</v>
      </c>
      <c r="O39" s="28">
        <v>6</v>
      </c>
      <c r="P39" s="27">
        <v>6</v>
      </c>
      <c r="Q39" s="28">
        <v>6</v>
      </c>
      <c r="R39" s="27">
        <v>7</v>
      </c>
      <c r="S39" s="28">
        <v>4</v>
      </c>
      <c r="T39" s="27">
        <v>5</v>
      </c>
      <c r="U39" s="28">
        <v>6</v>
      </c>
      <c r="V39" s="29">
        <v>12</v>
      </c>
      <c r="W39" s="29">
        <v>13</v>
      </c>
      <c r="X39" s="29">
        <v>12</v>
      </c>
      <c r="Y39" s="29">
        <v>13</v>
      </c>
      <c r="AA39" s="30">
        <f t="shared" si="3"/>
        <v>141</v>
      </c>
    </row>
    <row r="40" spans="1:27" ht="43.8" thickBot="1">
      <c r="A40" s="77">
        <v>60</v>
      </c>
      <c r="B40" s="78" t="s">
        <v>126</v>
      </c>
      <c r="C40" s="78" t="s">
        <v>127</v>
      </c>
      <c r="D40" s="78"/>
      <c r="E40" s="37">
        <f t="shared" si="2"/>
        <v>0.65652173913043477</v>
      </c>
      <c r="G40" s="28">
        <v>6</v>
      </c>
      <c r="H40" s="27">
        <v>7</v>
      </c>
      <c r="I40" s="28">
        <v>6</v>
      </c>
      <c r="J40" s="27">
        <v>7</v>
      </c>
      <c r="K40" s="28">
        <v>6.5</v>
      </c>
      <c r="L40" s="27">
        <v>7</v>
      </c>
      <c r="M40" s="28">
        <v>6.5</v>
      </c>
      <c r="N40" s="27">
        <v>6</v>
      </c>
      <c r="O40" s="28">
        <v>6.5</v>
      </c>
      <c r="P40" s="27">
        <v>7</v>
      </c>
      <c r="Q40" s="28">
        <v>6.5</v>
      </c>
      <c r="R40" s="27">
        <v>7</v>
      </c>
      <c r="S40" s="28">
        <v>7</v>
      </c>
      <c r="T40" s="27">
        <v>6.5</v>
      </c>
      <c r="U40" s="28">
        <v>6.5</v>
      </c>
      <c r="V40" s="29">
        <v>13</v>
      </c>
      <c r="W40" s="29">
        <v>13</v>
      </c>
      <c r="X40" s="29">
        <v>13</v>
      </c>
      <c r="Y40" s="29">
        <v>13</v>
      </c>
      <c r="AA40" s="30">
        <f>SUM(G40:Z40)</f>
        <v>151</v>
      </c>
    </row>
    <row r="41" spans="1:27" ht="43.8" thickBot="1">
      <c r="A41" s="77">
        <v>61</v>
      </c>
      <c r="B41" s="78" t="s">
        <v>29</v>
      </c>
      <c r="C41" s="78" t="s">
        <v>128</v>
      </c>
      <c r="D41" s="78" t="s">
        <v>153</v>
      </c>
      <c r="E41" s="37">
        <f t="shared" si="2"/>
        <v>0.72391304347826091</v>
      </c>
      <c r="G41" s="28">
        <v>7</v>
      </c>
      <c r="H41" s="27">
        <v>7.5</v>
      </c>
      <c r="I41" s="28">
        <v>7.5</v>
      </c>
      <c r="J41" s="27">
        <v>7.5</v>
      </c>
      <c r="K41" s="28">
        <v>7</v>
      </c>
      <c r="L41" s="27">
        <v>7</v>
      </c>
      <c r="M41" s="28">
        <v>7</v>
      </c>
      <c r="N41" s="27">
        <v>7</v>
      </c>
      <c r="O41" s="28">
        <v>7.5</v>
      </c>
      <c r="P41" s="27">
        <v>7.5</v>
      </c>
      <c r="Q41" s="28">
        <v>7</v>
      </c>
      <c r="R41" s="27">
        <v>7</v>
      </c>
      <c r="S41" s="28">
        <v>7.5</v>
      </c>
      <c r="T41" s="27">
        <v>7</v>
      </c>
      <c r="U41" s="28">
        <v>7.5</v>
      </c>
      <c r="V41" s="29">
        <v>15</v>
      </c>
      <c r="W41" s="29">
        <v>14</v>
      </c>
      <c r="X41" s="29">
        <v>15</v>
      </c>
      <c r="Y41" s="29">
        <v>14</v>
      </c>
      <c r="AA41" s="30">
        <f t="shared" si="3"/>
        <v>166.5</v>
      </c>
    </row>
    <row r="42" spans="1:27" ht="29.4" thickBot="1">
      <c r="A42" s="77">
        <v>62</v>
      </c>
      <c r="B42" s="78" t="s">
        <v>129</v>
      </c>
      <c r="C42" s="78" t="s">
        <v>57</v>
      </c>
      <c r="D42" s="78" t="s">
        <v>153</v>
      </c>
      <c r="E42" s="37">
        <f t="shared" si="2"/>
        <v>0.72826086956521741</v>
      </c>
      <c r="G42" s="28">
        <v>7</v>
      </c>
      <c r="H42" s="27">
        <v>8</v>
      </c>
      <c r="I42" s="28">
        <v>8</v>
      </c>
      <c r="J42" s="27">
        <v>6.5</v>
      </c>
      <c r="K42" s="28">
        <v>7.5</v>
      </c>
      <c r="L42" s="27">
        <v>8</v>
      </c>
      <c r="M42" s="28">
        <v>5</v>
      </c>
      <c r="N42" s="27">
        <v>7</v>
      </c>
      <c r="O42" s="28">
        <v>8</v>
      </c>
      <c r="P42" s="27">
        <v>7.5</v>
      </c>
      <c r="Q42" s="28">
        <v>7</v>
      </c>
      <c r="R42" s="27">
        <v>6.5</v>
      </c>
      <c r="S42" s="28">
        <v>7.5</v>
      </c>
      <c r="T42" s="27">
        <v>7</v>
      </c>
      <c r="U42" s="28">
        <v>7</v>
      </c>
      <c r="V42" s="29">
        <v>15</v>
      </c>
      <c r="W42" s="29">
        <v>15</v>
      </c>
      <c r="X42" s="29">
        <v>15</v>
      </c>
      <c r="Y42" s="29">
        <v>15</v>
      </c>
      <c r="AA42" s="30">
        <f t="shared" si="3"/>
        <v>167.5</v>
      </c>
    </row>
    <row r="43" spans="1:27" ht="18.600000000000001" thickBot="1">
      <c r="A43" s="77">
        <v>63</v>
      </c>
      <c r="B43" s="78" t="s">
        <v>130</v>
      </c>
      <c r="C43" s="78" t="s">
        <v>61</v>
      </c>
      <c r="D43" s="78" t="s">
        <v>154</v>
      </c>
      <c r="E43" s="37">
        <f t="shared" si="2"/>
        <v>0.59130434782608698</v>
      </c>
      <c r="G43" s="28">
        <v>6</v>
      </c>
      <c r="H43" s="27">
        <v>6</v>
      </c>
      <c r="I43" s="28">
        <v>6</v>
      </c>
      <c r="J43" s="27">
        <v>6.5</v>
      </c>
      <c r="K43" s="28">
        <v>6</v>
      </c>
      <c r="L43" s="27">
        <v>6.5</v>
      </c>
      <c r="M43" s="28">
        <v>6</v>
      </c>
      <c r="N43" s="27">
        <v>5</v>
      </c>
      <c r="O43" s="28">
        <v>6</v>
      </c>
      <c r="P43" s="27">
        <v>6</v>
      </c>
      <c r="Q43" s="28">
        <v>6</v>
      </c>
      <c r="R43" s="27">
        <v>5.5</v>
      </c>
      <c r="S43" s="28">
        <v>5.5</v>
      </c>
      <c r="T43" s="27">
        <v>6</v>
      </c>
      <c r="U43" s="28">
        <v>6</v>
      </c>
      <c r="V43" s="29">
        <v>12</v>
      </c>
      <c r="W43" s="29">
        <v>11</v>
      </c>
      <c r="X43" s="29">
        <v>12</v>
      </c>
      <c r="Y43" s="29">
        <v>12</v>
      </c>
      <c r="AA43" s="30">
        <f t="shared" si="3"/>
        <v>136</v>
      </c>
    </row>
    <row r="44" spans="1:27" ht="29.4" thickBot="1">
      <c r="A44" s="77">
        <v>64</v>
      </c>
      <c r="B44" s="78" t="s">
        <v>131</v>
      </c>
      <c r="C44" s="78" t="s">
        <v>132</v>
      </c>
      <c r="D44" s="78"/>
      <c r="E44" s="37">
        <f t="shared" si="2"/>
        <v>0.61956521739130432</v>
      </c>
      <c r="G44" s="28">
        <v>6</v>
      </c>
      <c r="H44" s="27">
        <v>6.5</v>
      </c>
      <c r="I44" s="28">
        <v>6.5</v>
      </c>
      <c r="J44" s="27">
        <v>6.5</v>
      </c>
      <c r="K44" s="28">
        <v>6.5</v>
      </c>
      <c r="L44" s="27">
        <v>6</v>
      </c>
      <c r="M44" s="28">
        <v>6.5</v>
      </c>
      <c r="N44" s="27">
        <v>6</v>
      </c>
      <c r="O44" s="28">
        <v>6.5</v>
      </c>
      <c r="P44" s="27">
        <v>6</v>
      </c>
      <c r="Q44" s="28">
        <v>6</v>
      </c>
      <c r="R44" s="27">
        <v>5.5</v>
      </c>
      <c r="S44" s="28">
        <v>6</v>
      </c>
      <c r="T44" s="27">
        <v>6.5</v>
      </c>
      <c r="U44" s="28">
        <v>6.5</v>
      </c>
      <c r="V44" s="29">
        <v>13</v>
      </c>
      <c r="W44" s="29">
        <v>12</v>
      </c>
      <c r="X44" s="29">
        <v>12</v>
      </c>
      <c r="Y44" s="29">
        <v>12</v>
      </c>
      <c r="AA44" s="30">
        <f t="shared" si="3"/>
        <v>142.5</v>
      </c>
    </row>
    <row r="45" spans="1:27" ht="29.4" thickBot="1">
      <c r="A45" s="77">
        <v>65</v>
      </c>
      <c r="B45" s="78" t="s">
        <v>133</v>
      </c>
      <c r="C45" s="78" t="s">
        <v>134</v>
      </c>
      <c r="D45" s="78"/>
      <c r="E45" s="37">
        <f t="shared" si="2"/>
        <v>0.60434782608695647</v>
      </c>
      <c r="G45" s="28">
        <v>3</v>
      </c>
      <c r="H45" s="27">
        <v>6.5</v>
      </c>
      <c r="I45" s="28">
        <v>7</v>
      </c>
      <c r="J45" s="27">
        <v>7</v>
      </c>
      <c r="K45" s="28">
        <v>7</v>
      </c>
      <c r="L45" s="27">
        <v>6.5</v>
      </c>
      <c r="M45" s="28">
        <v>7</v>
      </c>
      <c r="N45" s="27">
        <v>7</v>
      </c>
      <c r="O45" s="28">
        <v>7</v>
      </c>
      <c r="P45" s="27">
        <v>6.5</v>
      </c>
      <c r="Q45" s="28">
        <v>7</v>
      </c>
      <c r="R45" s="27">
        <v>7</v>
      </c>
      <c r="S45" s="28">
        <v>6.5</v>
      </c>
      <c r="T45" s="27">
        <v>7</v>
      </c>
      <c r="U45" s="28">
        <v>6</v>
      </c>
      <c r="V45" s="29">
        <v>14</v>
      </c>
      <c r="W45" s="29">
        <v>14</v>
      </c>
      <c r="X45" s="29">
        <v>6</v>
      </c>
      <c r="Y45" s="29">
        <v>7</v>
      </c>
      <c r="AA45" s="30">
        <f t="shared" si="3"/>
        <v>139</v>
      </c>
    </row>
    <row r="46" spans="1:27" ht="29.4" thickBot="1">
      <c r="A46" s="77">
        <v>66</v>
      </c>
      <c r="B46" s="78" t="s">
        <v>135</v>
      </c>
      <c r="C46" s="78" t="s">
        <v>136</v>
      </c>
      <c r="D46" s="79"/>
      <c r="E46" s="37">
        <f t="shared" si="2"/>
        <v>0.67391304347826086</v>
      </c>
      <c r="G46" s="28">
        <v>6</v>
      </c>
      <c r="H46" s="27">
        <v>6.5</v>
      </c>
      <c r="I46" s="28">
        <v>4</v>
      </c>
      <c r="J46" s="27">
        <v>7</v>
      </c>
      <c r="K46" s="28">
        <v>7</v>
      </c>
      <c r="L46" s="27">
        <v>7</v>
      </c>
      <c r="M46" s="28">
        <v>7</v>
      </c>
      <c r="N46" s="27">
        <v>7</v>
      </c>
      <c r="O46" s="28">
        <v>6.5</v>
      </c>
      <c r="P46" s="27">
        <v>7</v>
      </c>
      <c r="Q46" s="28">
        <v>6.5</v>
      </c>
      <c r="R46" s="27">
        <v>6.5</v>
      </c>
      <c r="S46" s="28">
        <v>7.5</v>
      </c>
      <c r="T46" s="27">
        <v>7.5</v>
      </c>
      <c r="U46" s="28">
        <v>7</v>
      </c>
      <c r="V46" s="29">
        <v>15</v>
      </c>
      <c r="W46" s="29">
        <v>14</v>
      </c>
      <c r="X46" s="29">
        <v>13</v>
      </c>
      <c r="Y46" s="29">
        <v>13</v>
      </c>
      <c r="AA46" s="30">
        <f t="shared" si="3"/>
        <v>155</v>
      </c>
    </row>
    <row r="47" spans="1:27" ht="29.4" thickBot="1">
      <c r="A47" s="77">
        <v>67</v>
      </c>
      <c r="B47" s="78" t="s">
        <v>62</v>
      </c>
      <c r="C47" s="78" t="s">
        <v>63</v>
      </c>
      <c r="D47" s="79" t="s">
        <v>153</v>
      </c>
      <c r="E47" s="37">
        <f t="shared" si="2"/>
        <v>0.64565217391304353</v>
      </c>
      <c r="G47" s="28">
        <v>6</v>
      </c>
      <c r="H47" s="27">
        <v>7</v>
      </c>
      <c r="I47" s="28">
        <v>7</v>
      </c>
      <c r="J47" s="27">
        <v>7</v>
      </c>
      <c r="K47" s="28">
        <v>6.5</v>
      </c>
      <c r="L47" s="27">
        <v>6.5</v>
      </c>
      <c r="M47" s="28">
        <v>6.5</v>
      </c>
      <c r="N47" s="27">
        <v>6</v>
      </c>
      <c r="O47" s="28">
        <v>6.5</v>
      </c>
      <c r="P47" s="27">
        <v>7</v>
      </c>
      <c r="Q47" s="28">
        <v>6</v>
      </c>
      <c r="R47" s="27">
        <v>5.5</v>
      </c>
      <c r="S47" s="28">
        <v>7</v>
      </c>
      <c r="T47" s="27">
        <v>6.5</v>
      </c>
      <c r="U47" s="28">
        <v>6.5</v>
      </c>
      <c r="V47" s="29">
        <v>13</v>
      </c>
      <c r="W47" s="29">
        <v>12</v>
      </c>
      <c r="X47" s="29">
        <v>13</v>
      </c>
      <c r="Y47" s="29">
        <v>13</v>
      </c>
      <c r="AA47" s="30">
        <f t="shared" si="3"/>
        <v>148.5</v>
      </c>
    </row>
    <row r="48" spans="1:27" ht="43.8" thickBot="1">
      <c r="A48" s="77">
        <v>68</v>
      </c>
      <c r="B48" s="78" t="s">
        <v>37</v>
      </c>
      <c r="C48" s="78" t="s">
        <v>137</v>
      </c>
      <c r="D48" s="79"/>
      <c r="E48" s="37">
        <f t="shared" si="2"/>
        <v>0.72391304347826091</v>
      </c>
      <c r="G48" s="28">
        <v>7</v>
      </c>
      <c r="H48" s="27">
        <v>8</v>
      </c>
      <c r="I48" s="28">
        <v>8</v>
      </c>
      <c r="J48" s="27">
        <v>7.5</v>
      </c>
      <c r="K48" s="28">
        <v>7.5</v>
      </c>
      <c r="L48" s="27">
        <v>7</v>
      </c>
      <c r="M48" s="28">
        <v>6.5</v>
      </c>
      <c r="N48" s="27">
        <v>6</v>
      </c>
      <c r="O48" s="28">
        <v>8</v>
      </c>
      <c r="P48" s="27">
        <v>7.5</v>
      </c>
      <c r="Q48" s="28">
        <v>7</v>
      </c>
      <c r="R48" s="27">
        <v>6.5</v>
      </c>
      <c r="S48" s="28">
        <v>7</v>
      </c>
      <c r="T48" s="27">
        <v>7.5</v>
      </c>
      <c r="U48" s="28">
        <v>7.5</v>
      </c>
      <c r="V48" s="29">
        <v>15</v>
      </c>
      <c r="W48" s="29">
        <v>15</v>
      </c>
      <c r="X48" s="29">
        <v>13</v>
      </c>
      <c r="Y48" s="29">
        <v>15</v>
      </c>
      <c r="AA48" s="30">
        <f t="shared" si="3"/>
        <v>166.5</v>
      </c>
    </row>
    <row r="49" spans="1:27" ht="29.4" thickBot="1">
      <c r="A49" s="77">
        <v>69</v>
      </c>
      <c r="B49" s="78" t="s">
        <v>138</v>
      </c>
      <c r="C49" s="78" t="s">
        <v>139</v>
      </c>
      <c r="D49" s="79" t="s">
        <v>153</v>
      </c>
      <c r="E49" s="37">
        <f t="shared" si="2"/>
        <v>0.61521739130434783</v>
      </c>
      <c r="G49" s="28">
        <v>4</v>
      </c>
      <c r="H49" s="27">
        <v>5.5</v>
      </c>
      <c r="I49" s="28">
        <v>6.5</v>
      </c>
      <c r="J49" s="27">
        <v>6.5</v>
      </c>
      <c r="K49" s="28">
        <v>6</v>
      </c>
      <c r="L49" s="27">
        <v>6.5</v>
      </c>
      <c r="M49" s="28">
        <v>6.5</v>
      </c>
      <c r="N49" s="27">
        <v>6</v>
      </c>
      <c r="O49" s="28">
        <v>6.5</v>
      </c>
      <c r="P49" s="27">
        <v>6</v>
      </c>
      <c r="Q49" s="28">
        <v>6</v>
      </c>
      <c r="R49" s="27">
        <v>6.5</v>
      </c>
      <c r="S49" s="28">
        <v>7</v>
      </c>
      <c r="T49" s="27">
        <v>5</v>
      </c>
      <c r="U49" s="28">
        <v>6</v>
      </c>
      <c r="V49" s="29">
        <v>13</v>
      </c>
      <c r="W49" s="29">
        <v>13</v>
      </c>
      <c r="X49" s="29">
        <v>12</v>
      </c>
      <c r="Y49" s="29">
        <v>13</v>
      </c>
      <c r="AA49" s="30">
        <f t="shared" si="3"/>
        <v>141.5</v>
      </c>
    </row>
    <row r="50" spans="1:27" ht="29.4" thickBot="1">
      <c r="A50" s="77">
        <v>70</v>
      </c>
      <c r="B50" s="78" t="s">
        <v>27</v>
      </c>
      <c r="C50" s="78" t="s">
        <v>140</v>
      </c>
      <c r="D50" s="79" t="s">
        <v>153</v>
      </c>
      <c r="E50" s="37">
        <f t="shared" si="2"/>
        <v>0.72173913043478266</v>
      </c>
      <c r="G50" s="28">
        <v>7</v>
      </c>
      <c r="H50" s="27">
        <v>7.5</v>
      </c>
      <c r="I50" s="28">
        <v>7.5</v>
      </c>
      <c r="J50" s="27">
        <v>7</v>
      </c>
      <c r="K50" s="28">
        <v>7.5</v>
      </c>
      <c r="L50" s="27">
        <v>8</v>
      </c>
      <c r="M50" s="28">
        <v>7.5</v>
      </c>
      <c r="N50" s="27">
        <v>6.5</v>
      </c>
      <c r="O50" s="28">
        <v>8</v>
      </c>
      <c r="P50" s="27">
        <v>7.5</v>
      </c>
      <c r="Q50" s="28">
        <v>7</v>
      </c>
      <c r="R50" s="27">
        <v>7</v>
      </c>
      <c r="S50" s="28">
        <v>7</v>
      </c>
      <c r="T50" s="27">
        <v>7</v>
      </c>
      <c r="U50" s="28">
        <v>7</v>
      </c>
      <c r="V50" s="29">
        <v>15</v>
      </c>
      <c r="W50" s="29">
        <v>14</v>
      </c>
      <c r="X50" s="29">
        <v>14</v>
      </c>
      <c r="Y50" s="29">
        <v>14</v>
      </c>
      <c r="AA50" s="30">
        <f t="shared" si="3"/>
        <v>166</v>
      </c>
    </row>
    <row r="51" spans="1:27" ht="29.4" thickBot="1">
      <c r="A51" s="77">
        <v>71</v>
      </c>
      <c r="B51" s="78" t="s">
        <v>141</v>
      </c>
      <c r="C51" s="78" t="s">
        <v>142</v>
      </c>
      <c r="D51" s="79"/>
      <c r="E51" s="37">
        <f t="shared" si="2"/>
        <v>0.62608695652173918</v>
      </c>
      <c r="G51" s="28">
        <v>6</v>
      </c>
      <c r="H51" s="27">
        <v>6.5</v>
      </c>
      <c r="I51" s="28">
        <v>6.5</v>
      </c>
      <c r="J51" s="27">
        <v>6</v>
      </c>
      <c r="K51" s="28">
        <v>6.5</v>
      </c>
      <c r="L51" s="27">
        <v>6.5</v>
      </c>
      <c r="M51" s="28">
        <v>6.5</v>
      </c>
      <c r="N51" s="27">
        <v>5.5</v>
      </c>
      <c r="O51" s="28">
        <v>6</v>
      </c>
      <c r="P51" s="27">
        <v>6</v>
      </c>
      <c r="Q51" s="28">
        <v>7</v>
      </c>
      <c r="R51" s="27">
        <v>6</v>
      </c>
      <c r="S51" s="28">
        <v>7</v>
      </c>
      <c r="T51" s="27">
        <v>4</v>
      </c>
      <c r="U51" s="28">
        <v>5</v>
      </c>
      <c r="V51" s="29">
        <v>14</v>
      </c>
      <c r="W51" s="29">
        <v>13</v>
      </c>
      <c r="X51" s="29">
        <v>12</v>
      </c>
      <c r="Y51" s="29">
        <v>14</v>
      </c>
      <c r="AA51" s="30">
        <f t="shared" si="3"/>
        <v>144</v>
      </c>
    </row>
    <row r="52" spans="1:27" ht="43.8" thickBot="1">
      <c r="A52" s="77">
        <v>72</v>
      </c>
      <c r="B52" s="78" t="s">
        <v>143</v>
      </c>
      <c r="C52" s="78" t="s">
        <v>144</v>
      </c>
      <c r="D52" s="79" t="s">
        <v>194</v>
      </c>
      <c r="E52" s="37">
        <f t="shared" si="2"/>
        <v>0.75</v>
      </c>
      <c r="G52" s="28">
        <v>7.5</v>
      </c>
      <c r="H52" s="27">
        <v>7.5</v>
      </c>
      <c r="I52" s="28">
        <v>7.5</v>
      </c>
      <c r="J52" s="27">
        <v>7</v>
      </c>
      <c r="K52" s="28">
        <v>7</v>
      </c>
      <c r="L52" s="27">
        <v>7.5</v>
      </c>
      <c r="M52" s="28">
        <v>7.5</v>
      </c>
      <c r="N52" s="27">
        <v>7.5</v>
      </c>
      <c r="O52" s="28">
        <v>7.5</v>
      </c>
      <c r="P52" s="27">
        <v>7.5</v>
      </c>
      <c r="Q52" s="28">
        <v>7</v>
      </c>
      <c r="R52" s="27">
        <v>7.5</v>
      </c>
      <c r="S52" s="28">
        <v>8</v>
      </c>
      <c r="T52" s="27">
        <v>7.5</v>
      </c>
      <c r="U52" s="28">
        <v>7.5</v>
      </c>
      <c r="V52" s="29">
        <v>16</v>
      </c>
      <c r="W52" s="29">
        <v>15</v>
      </c>
      <c r="X52" s="29">
        <v>15</v>
      </c>
      <c r="Y52" s="29">
        <v>15</v>
      </c>
      <c r="AA52" s="30">
        <f t="shared" si="3"/>
        <v>172.5</v>
      </c>
    </row>
    <row r="53" spans="1:27" ht="43.8" thickBot="1">
      <c r="A53" s="77">
        <v>73</v>
      </c>
      <c r="B53" s="78" t="s">
        <v>145</v>
      </c>
      <c r="C53" s="78" t="s">
        <v>146</v>
      </c>
      <c r="D53" s="79" t="s">
        <v>153</v>
      </c>
      <c r="E53" s="37">
        <f t="shared" si="2"/>
        <v>0.65217391304347827</v>
      </c>
      <c r="G53" s="28">
        <v>6</v>
      </c>
      <c r="H53" s="27">
        <v>7</v>
      </c>
      <c r="I53" s="28">
        <v>7</v>
      </c>
      <c r="J53" s="27">
        <v>7</v>
      </c>
      <c r="K53" s="28">
        <v>7</v>
      </c>
      <c r="L53" s="27">
        <v>6</v>
      </c>
      <c r="M53" s="28">
        <v>6</v>
      </c>
      <c r="N53" s="27">
        <v>5.5</v>
      </c>
      <c r="O53" s="28">
        <v>7</v>
      </c>
      <c r="P53" s="27">
        <v>6.5</v>
      </c>
      <c r="Q53" s="28">
        <v>6.5</v>
      </c>
      <c r="R53" s="27">
        <v>6</v>
      </c>
      <c r="S53" s="28">
        <v>7</v>
      </c>
      <c r="T53" s="27">
        <v>6.5</v>
      </c>
      <c r="U53" s="28">
        <v>6</v>
      </c>
      <c r="V53" s="29">
        <v>14</v>
      </c>
      <c r="W53" s="29">
        <v>14</v>
      </c>
      <c r="X53" s="29">
        <v>12</v>
      </c>
      <c r="Y53" s="29">
        <v>13</v>
      </c>
      <c r="AA53" s="30">
        <f t="shared" si="3"/>
        <v>150</v>
      </c>
    </row>
    <row r="54" spans="1:27" ht="29.4" thickBot="1">
      <c r="A54" s="77">
        <v>74</v>
      </c>
      <c r="B54" s="78" t="s">
        <v>147</v>
      </c>
      <c r="C54" s="78" t="s">
        <v>148</v>
      </c>
      <c r="D54" s="79" t="s">
        <v>153</v>
      </c>
      <c r="E54" s="37">
        <f t="shared" si="2"/>
        <v>0.66739130434782612</v>
      </c>
      <c r="G54" s="28">
        <v>6.5</v>
      </c>
      <c r="H54" s="27">
        <v>6.5</v>
      </c>
      <c r="I54" s="28">
        <v>6.5</v>
      </c>
      <c r="J54" s="27">
        <v>7</v>
      </c>
      <c r="K54" s="28">
        <v>6.5</v>
      </c>
      <c r="L54" s="27">
        <v>6.5</v>
      </c>
      <c r="M54" s="28">
        <v>7</v>
      </c>
      <c r="N54" s="27">
        <v>7</v>
      </c>
      <c r="O54" s="28">
        <v>6.5</v>
      </c>
      <c r="P54" s="27">
        <v>6.5</v>
      </c>
      <c r="Q54" s="28">
        <v>6.5</v>
      </c>
      <c r="R54" s="27">
        <v>6</v>
      </c>
      <c r="S54" s="28">
        <v>7</v>
      </c>
      <c r="T54" s="27">
        <v>6.5</v>
      </c>
      <c r="U54" s="28">
        <v>7</v>
      </c>
      <c r="V54" s="29">
        <v>14</v>
      </c>
      <c r="W54" s="29">
        <v>12</v>
      </c>
      <c r="X54" s="29">
        <v>14</v>
      </c>
      <c r="Y54" s="29">
        <v>14</v>
      </c>
      <c r="AA54" s="30">
        <f t="shared" si="3"/>
        <v>153.5</v>
      </c>
    </row>
    <row r="55" spans="1:27" ht="43.8" thickBot="1">
      <c r="A55" s="77">
        <v>75</v>
      </c>
      <c r="B55" s="78" t="s">
        <v>149</v>
      </c>
      <c r="C55" s="78" t="s">
        <v>150</v>
      </c>
      <c r="D55" s="79" t="s">
        <v>194</v>
      </c>
      <c r="E55" s="37">
        <f t="shared" si="2"/>
        <v>0.69565217391304346</v>
      </c>
      <c r="G55" s="28">
        <v>7</v>
      </c>
      <c r="H55" s="27">
        <v>7</v>
      </c>
      <c r="I55" s="28">
        <v>7</v>
      </c>
      <c r="J55" s="27">
        <v>7</v>
      </c>
      <c r="K55" s="28">
        <v>7</v>
      </c>
      <c r="L55" s="27">
        <v>7</v>
      </c>
      <c r="M55" s="28">
        <v>7</v>
      </c>
      <c r="N55" s="27">
        <v>7</v>
      </c>
      <c r="O55" s="28">
        <v>7.5</v>
      </c>
      <c r="P55" s="27">
        <v>7</v>
      </c>
      <c r="Q55" s="28">
        <v>7</v>
      </c>
      <c r="R55" s="27">
        <v>6.5</v>
      </c>
      <c r="S55" s="28">
        <v>7</v>
      </c>
      <c r="T55" s="27">
        <v>6.5</v>
      </c>
      <c r="U55" s="28">
        <v>6.5</v>
      </c>
      <c r="V55" s="29">
        <v>14</v>
      </c>
      <c r="W55" s="29">
        <v>14</v>
      </c>
      <c r="X55" s="29">
        <v>14</v>
      </c>
      <c r="Y55" s="29">
        <v>14</v>
      </c>
      <c r="AA55" s="30">
        <f t="shared" si="3"/>
        <v>160</v>
      </c>
    </row>
    <row r="56" spans="1:27" ht="28.8">
      <c r="A56" s="77" t="s">
        <v>213</v>
      </c>
      <c r="B56" s="78" t="s">
        <v>151</v>
      </c>
      <c r="C56" s="78" t="s">
        <v>152</v>
      </c>
      <c r="D56" s="79" t="s">
        <v>153</v>
      </c>
      <c r="E56" s="37">
        <f t="shared" si="2"/>
        <v>0.69782608695652171</v>
      </c>
      <c r="G56" s="28">
        <v>7</v>
      </c>
      <c r="H56" s="27">
        <v>7</v>
      </c>
      <c r="I56" s="28">
        <v>7</v>
      </c>
      <c r="J56" s="27">
        <v>7</v>
      </c>
      <c r="K56" s="28">
        <v>7</v>
      </c>
      <c r="L56" s="27">
        <v>7</v>
      </c>
      <c r="M56" s="28">
        <v>7</v>
      </c>
      <c r="N56" s="27">
        <v>6.5</v>
      </c>
      <c r="O56" s="28">
        <v>7</v>
      </c>
      <c r="P56" s="27">
        <v>7</v>
      </c>
      <c r="Q56" s="28">
        <v>7.5</v>
      </c>
      <c r="R56" s="27">
        <v>6.5</v>
      </c>
      <c r="S56" s="28">
        <v>7.5</v>
      </c>
      <c r="T56" s="27">
        <v>6.5</v>
      </c>
      <c r="U56" s="28">
        <v>7</v>
      </c>
      <c r="V56" s="29">
        <v>14</v>
      </c>
      <c r="W56" s="29">
        <v>14</v>
      </c>
      <c r="X56" s="29">
        <v>14</v>
      </c>
      <c r="Y56" s="29">
        <v>14</v>
      </c>
      <c r="AA56" s="30">
        <f t="shared" si="3"/>
        <v>160.5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7"/>
  <sheetViews>
    <sheetView workbookViewId="0">
      <selection activeCell="B4" sqref="B4"/>
    </sheetView>
  </sheetViews>
  <sheetFormatPr defaultRowHeight="14.4"/>
  <cols>
    <col min="1" max="1" width="8.44140625" customWidth="1"/>
    <col min="2" max="2" width="22.6640625" bestFit="1" customWidth="1"/>
    <col min="3" max="3" width="24" bestFit="1" customWidth="1"/>
    <col min="4" max="4" width="16.21875" style="17" bestFit="1" customWidth="1"/>
  </cols>
  <sheetData>
    <row r="1" spans="1:4" s="47" customFormat="1" ht="28.8">
      <c r="A1" s="70"/>
      <c r="B1" s="71" t="s">
        <v>5</v>
      </c>
      <c r="C1" s="70"/>
      <c r="D1" s="72"/>
    </row>
    <row r="2" spans="1:4" ht="15" thickBot="1">
      <c r="A2" s="73" t="s">
        <v>0</v>
      </c>
      <c r="B2" s="73" t="s">
        <v>1</v>
      </c>
      <c r="C2" s="73" t="s">
        <v>2</v>
      </c>
      <c r="D2" s="74" t="s">
        <v>12</v>
      </c>
    </row>
    <row r="3" spans="1:4" ht="18.600000000000001" thickBot="1">
      <c r="A3" s="77">
        <v>1</v>
      </c>
      <c r="B3" s="78" t="s">
        <v>143</v>
      </c>
      <c r="C3" s="78" t="s">
        <v>144</v>
      </c>
      <c r="D3" s="37">
        <v>0.75</v>
      </c>
    </row>
    <row r="4" spans="1:4" ht="18.600000000000001" thickBot="1">
      <c r="A4" s="77">
        <v>2</v>
      </c>
      <c r="B4" s="78" t="s">
        <v>70</v>
      </c>
      <c r="C4" s="78" t="s">
        <v>71</v>
      </c>
      <c r="D4" s="37">
        <v>0.73913043478260865</v>
      </c>
    </row>
    <row r="5" spans="1:4" ht="18.600000000000001" thickBot="1">
      <c r="A5" s="77">
        <v>3</v>
      </c>
      <c r="B5" s="78" t="s">
        <v>129</v>
      </c>
      <c r="C5" s="78" t="s">
        <v>57</v>
      </c>
      <c r="D5" s="37">
        <v>0.72826086956521741</v>
      </c>
    </row>
    <row r="6" spans="1:4" ht="18.600000000000001" thickBot="1">
      <c r="A6" s="77">
        <v>4</v>
      </c>
      <c r="B6" s="78" t="s">
        <v>29</v>
      </c>
      <c r="C6" s="78" t="s">
        <v>128</v>
      </c>
      <c r="D6" s="37">
        <v>0.72391304347826091</v>
      </c>
    </row>
    <row r="7" spans="1:4" ht="29.4" thickBot="1">
      <c r="A7" s="77">
        <v>5</v>
      </c>
      <c r="B7" s="78" t="s">
        <v>37</v>
      </c>
      <c r="C7" s="78" t="s">
        <v>137</v>
      </c>
      <c r="D7" s="37">
        <v>0.72391304347826091</v>
      </c>
    </row>
    <row r="8" spans="1:4" ht="18.600000000000001" thickBot="1">
      <c r="A8" s="77">
        <v>6</v>
      </c>
      <c r="B8" s="78" t="s">
        <v>27</v>
      </c>
      <c r="C8" s="78" t="s">
        <v>140</v>
      </c>
      <c r="D8" s="37">
        <v>0.72173913043478266</v>
      </c>
    </row>
    <row r="9" spans="1:4" ht="18.600000000000001" thickBot="1">
      <c r="A9" s="77">
        <v>7</v>
      </c>
      <c r="B9" s="78" t="s">
        <v>151</v>
      </c>
      <c r="C9" s="78" t="s">
        <v>152</v>
      </c>
      <c r="D9" s="37">
        <v>0.69782608695652171</v>
      </c>
    </row>
    <row r="10" spans="1:4" ht="18.600000000000001" thickBot="1">
      <c r="A10" s="77">
        <v>8</v>
      </c>
      <c r="B10" s="78" t="s">
        <v>149</v>
      </c>
      <c r="C10" s="78" t="s">
        <v>150</v>
      </c>
      <c r="D10" s="37">
        <v>0.69565217391304346</v>
      </c>
    </row>
    <row r="11" spans="1:4" ht="18.600000000000001" thickBot="1">
      <c r="A11" s="77">
        <v>9</v>
      </c>
      <c r="B11" s="78" t="s">
        <v>122</v>
      </c>
      <c r="C11" s="78" t="s">
        <v>123</v>
      </c>
      <c r="D11" s="37">
        <v>0.68913043478260871</v>
      </c>
    </row>
    <row r="12" spans="1:4" ht="29.4" thickBot="1">
      <c r="A12" s="77">
        <v>10</v>
      </c>
      <c r="B12" s="78" t="s">
        <v>108</v>
      </c>
      <c r="C12" s="78" t="s">
        <v>109</v>
      </c>
      <c r="D12" s="37">
        <v>0.68260869565217386</v>
      </c>
    </row>
    <row r="13" spans="1:4" ht="18.600000000000001" thickBot="1">
      <c r="A13" s="77">
        <v>11</v>
      </c>
      <c r="B13" s="78" t="s">
        <v>88</v>
      </c>
      <c r="C13" s="78" t="s">
        <v>89</v>
      </c>
      <c r="D13" s="37">
        <v>0.67391304347826086</v>
      </c>
    </row>
    <row r="14" spans="1:4" ht="18.600000000000001" thickBot="1">
      <c r="A14" s="77">
        <v>12</v>
      </c>
      <c r="B14" s="78" t="s">
        <v>135</v>
      </c>
      <c r="C14" s="78" t="s">
        <v>136</v>
      </c>
      <c r="D14" s="37">
        <v>0.67391304347826086</v>
      </c>
    </row>
    <row r="15" spans="1:4" ht="18.600000000000001" thickBot="1">
      <c r="A15" s="77">
        <v>13</v>
      </c>
      <c r="B15" s="78" t="s">
        <v>147</v>
      </c>
      <c r="C15" s="78" t="s">
        <v>148</v>
      </c>
      <c r="D15" s="37">
        <v>0.66739130434782612</v>
      </c>
    </row>
    <row r="16" spans="1:4" ht="18.600000000000001" thickBot="1">
      <c r="A16" s="77">
        <v>14</v>
      </c>
      <c r="B16" s="78" t="s">
        <v>78</v>
      </c>
      <c r="C16" s="78" t="s">
        <v>43</v>
      </c>
      <c r="D16" s="37">
        <v>0.66521739130434787</v>
      </c>
    </row>
    <row r="17" spans="1:4" ht="18.600000000000001" thickBot="1">
      <c r="A17" s="77">
        <v>15</v>
      </c>
      <c r="B17" s="78" t="s">
        <v>32</v>
      </c>
      <c r="C17" s="78" t="s">
        <v>33</v>
      </c>
      <c r="D17" s="37">
        <v>0.66304347826086951</v>
      </c>
    </row>
    <row r="18" spans="1:4" ht="18.600000000000001" thickBot="1">
      <c r="A18" s="77">
        <v>16</v>
      </c>
      <c r="B18" s="78" t="s">
        <v>27</v>
      </c>
      <c r="C18" s="78" t="s">
        <v>93</v>
      </c>
      <c r="D18" s="37">
        <v>0.65869565217391302</v>
      </c>
    </row>
    <row r="19" spans="1:4" ht="18.600000000000001" thickBot="1">
      <c r="A19" s="77">
        <v>17</v>
      </c>
      <c r="B19" s="78" t="s">
        <v>126</v>
      </c>
      <c r="C19" s="78" t="s">
        <v>127</v>
      </c>
      <c r="D19" s="37">
        <v>0.65652173913043477</v>
      </c>
    </row>
    <row r="20" spans="1:4" ht="18.600000000000001" thickBot="1">
      <c r="A20" s="77">
        <v>18</v>
      </c>
      <c r="B20" s="78" t="s">
        <v>75</v>
      </c>
      <c r="C20" s="78" t="s">
        <v>55</v>
      </c>
      <c r="D20" s="37">
        <v>0.65434782608695652</v>
      </c>
    </row>
    <row r="21" spans="1:4" ht="18.600000000000001" thickBot="1">
      <c r="A21" s="77">
        <v>19</v>
      </c>
      <c r="B21" s="78" t="s">
        <v>22</v>
      </c>
      <c r="C21" s="78" t="s">
        <v>81</v>
      </c>
      <c r="D21" s="37">
        <v>0.65434782608695652</v>
      </c>
    </row>
    <row r="22" spans="1:4" ht="18.600000000000001" thickBot="1">
      <c r="A22" s="77">
        <v>20</v>
      </c>
      <c r="B22" s="78" t="s">
        <v>145</v>
      </c>
      <c r="C22" s="78" t="s">
        <v>146</v>
      </c>
      <c r="D22" s="37">
        <v>0.65217391304347827</v>
      </c>
    </row>
    <row r="23" spans="1:4" ht="18.600000000000001" thickBot="1">
      <c r="A23" s="77">
        <v>21</v>
      </c>
      <c r="B23" s="78" t="s">
        <v>112</v>
      </c>
      <c r="C23" s="78" t="s">
        <v>113</v>
      </c>
      <c r="D23" s="37">
        <v>0.65</v>
      </c>
    </row>
    <row r="24" spans="1:4" ht="18.600000000000001" thickBot="1">
      <c r="A24" s="77">
        <v>22</v>
      </c>
      <c r="B24" s="78" t="s">
        <v>62</v>
      </c>
      <c r="C24" s="78" t="s">
        <v>63</v>
      </c>
      <c r="D24" s="37">
        <v>0.64565217391304353</v>
      </c>
    </row>
    <row r="25" spans="1:4" ht="18.600000000000001" thickBot="1">
      <c r="A25" s="77">
        <v>23</v>
      </c>
      <c r="B25" s="79" t="s">
        <v>114</v>
      </c>
      <c r="C25" s="79" t="s">
        <v>115</v>
      </c>
      <c r="D25" s="37">
        <v>0.64347826086956517</v>
      </c>
    </row>
    <row r="26" spans="1:4" ht="18.600000000000001" thickBot="1">
      <c r="A26" s="77">
        <v>24</v>
      </c>
      <c r="B26" s="78" t="s">
        <v>79</v>
      </c>
      <c r="C26" s="78" t="s">
        <v>80</v>
      </c>
      <c r="D26" s="37">
        <v>0.63478260869565217</v>
      </c>
    </row>
    <row r="27" spans="1:4" ht="18.600000000000001" thickBot="1">
      <c r="A27" s="77">
        <v>25</v>
      </c>
      <c r="B27" s="78" t="s">
        <v>97</v>
      </c>
      <c r="C27" s="78" t="s">
        <v>98</v>
      </c>
      <c r="D27" s="37">
        <v>0.62826086956521743</v>
      </c>
    </row>
    <row r="28" spans="1:4" ht="18.600000000000001" thickBot="1">
      <c r="A28" s="77">
        <v>26</v>
      </c>
      <c r="B28" s="78" t="s">
        <v>141</v>
      </c>
      <c r="C28" s="78" t="s">
        <v>142</v>
      </c>
      <c r="D28" s="37">
        <v>0.62608695652173918</v>
      </c>
    </row>
    <row r="29" spans="1:4" ht="18.600000000000001" thickBot="1">
      <c r="A29" s="77">
        <v>27</v>
      </c>
      <c r="B29" s="78" t="s">
        <v>36</v>
      </c>
      <c r="C29" s="78" t="s">
        <v>92</v>
      </c>
      <c r="D29" s="37">
        <v>0.62391304347826082</v>
      </c>
    </row>
    <row r="30" spans="1:4" ht="18.600000000000001" thickBot="1">
      <c r="A30" s="77">
        <v>28</v>
      </c>
      <c r="B30" s="78" t="s">
        <v>76</v>
      </c>
      <c r="C30" s="78" t="s">
        <v>77</v>
      </c>
      <c r="D30" s="37">
        <v>0.61956521739130432</v>
      </c>
    </row>
    <row r="31" spans="1:4" ht="18.600000000000001" thickBot="1">
      <c r="A31" s="77">
        <v>29</v>
      </c>
      <c r="B31" s="78" t="s">
        <v>64</v>
      </c>
      <c r="C31" s="78" t="s">
        <v>65</v>
      </c>
      <c r="D31" s="37">
        <v>0.61956521739130432</v>
      </c>
    </row>
    <row r="32" spans="1:4" ht="18.600000000000001" thickBot="1">
      <c r="A32" s="77">
        <v>30</v>
      </c>
      <c r="B32" s="78" t="s">
        <v>131</v>
      </c>
      <c r="C32" s="78" t="s">
        <v>132</v>
      </c>
      <c r="D32" s="37">
        <v>0.61956521739130432</v>
      </c>
    </row>
    <row r="33" spans="1:4" ht="18.600000000000001" thickBot="1">
      <c r="A33" s="77">
        <v>31</v>
      </c>
      <c r="B33" s="78" t="s">
        <v>72</v>
      </c>
      <c r="C33" s="78" t="s">
        <v>73</v>
      </c>
      <c r="D33" s="37">
        <v>0.61739130434782608</v>
      </c>
    </row>
    <row r="34" spans="1:4" ht="18.600000000000001" thickBot="1">
      <c r="A34" s="77">
        <v>32</v>
      </c>
      <c r="B34" s="78" t="s">
        <v>118</v>
      </c>
      <c r="C34" s="78" t="s">
        <v>119</v>
      </c>
      <c r="D34" s="37">
        <v>0.61521739130434783</v>
      </c>
    </row>
    <row r="35" spans="1:4" ht="18.600000000000001" thickBot="1">
      <c r="A35" s="77">
        <v>33</v>
      </c>
      <c r="B35" s="78" t="s">
        <v>138</v>
      </c>
      <c r="C35" s="78" t="s">
        <v>139</v>
      </c>
      <c r="D35" s="37">
        <v>0.61521739130434783</v>
      </c>
    </row>
    <row r="36" spans="1:4" ht="29.4" thickBot="1">
      <c r="A36" s="77">
        <v>34</v>
      </c>
      <c r="B36" s="78" t="s">
        <v>52</v>
      </c>
      <c r="C36" s="78" t="s">
        <v>53</v>
      </c>
      <c r="D36" s="37">
        <v>0.61304347826086958</v>
      </c>
    </row>
    <row r="37" spans="1:4" ht="18.600000000000001" thickBot="1">
      <c r="A37" s="77">
        <v>35</v>
      </c>
      <c r="B37" s="78" t="s">
        <v>104</v>
      </c>
      <c r="C37" s="78" t="s">
        <v>105</v>
      </c>
      <c r="D37" s="37">
        <v>0.61304347826086958</v>
      </c>
    </row>
    <row r="38" spans="1:4" ht="18.600000000000001" thickBot="1">
      <c r="A38" s="77">
        <v>36</v>
      </c>
      <c r="B38" s="78" t="s">
        <v>124</v>
      </c>
      <c r="C38" s="78" t="s">
        <v>125</v>
      </c>
      <c r="D38" s="37">
        <v>0.61304347826086958</v>
      </c>
    </row>
    <row r="39" spans="1:4" ht="18.600000000000001" thickBot="1">
      <c r="A39" s="77">
        <v>37</v>
      </c>
      <c r="B39" s="78" t="s">
        <v>116</v>
      </c>
      <c r="C39" s="78" t="s">
        <v>117</v>
      </c>
      <c r="D39" s="37">
        <v>0.61086956521739133</v>
      </c>
    </row>
    <row r="40" spans="1:4" ht="18.600000000000001" thickBot="1">
      <c r="A40" s="77">
        <v>38</v>
      </c>
      <c r="B40" s="78" t="s">
        <v>133</v>
      </c>
      <c r="C40" s="78" t="s">
        <v>134</v>
      </c>
      <c r="D40" s="37">
        <v>0.60434782608695647</v>
      </c>
    </row>
    <row r="41" spans="1:4" ht="29.4" thickBot="1">
      <c r="A41" s="77">
        <v>39</v>
      </c>
      <c r="B41" s="78" t="s">
        <v>86</v>
      </c>
      <c r="C41" s="78" t="s">
        <v>87</v>
      </c>
      <c r="D41" s="37">
        <v>0.60217391304347823</v>
      </c>
    </row>
    <row r="42" spans="1:4" ht="18.600000000000001" thickBot="1">
      <c r="A42" s="77">
        <v>40</v>
      </c>
      <c r="B42" s="78" t="s">
        <v>34</v>
      </c>
      <c r="C42" s="78" t="s">
        <v>35</v>
      </c>
      <c r="D42" s="37">
        <v>0.59347826086956523</v>
      </c>
    </row>
    <row r="43" spans="1:4" ht="18.600000000000001" thickBot="1">
      <c r="A43" s="77">
        <v>41</v>
      </c>
      <c r="B43" s="78" t="s">
        <v>84</v>
      </c>
      <c r="C43" s="78" t="s">
        <v>85</v>
      </c>
      <c r="D43" s="37">
        <v>0.59347826086956523</v>
      </c>
    </row>
    <row r="44" spans="1:4" ht="18.600000000000001" thickBot="1">
      <c r="A44" s="77">
        <v>42</v>
      </c>
      <c r="B44" s="78" t="s">
        <v>130</v>
      </c>
      <c r="C44" s="78" t="s">
        <v>61</v>
      </c>
      <c r="D44" s="37">
        <v>0.59130434782608698</v>
      </c>
    </row>
    <row r="45" spans="1:4" ht="18.600000000000001" thickBot="1">
      <c r="A45" s="77">
        <v>43</v>
      </c>
      <c r="B45" s="78" t="s">
        <v>82</v>
      </c>
      <c r="C45" s="78" t="s">
        <v>83</v>
      </c>
      <c r="D45" s="37">
        <v>0.58913043478260874</v>
      </c>
    </row>
    <row r="46" spans="1:4" ht="18.600000000000001" thickBot="1">
      <c r="A46" s="77">
        <v>44</v>
      </c>
      <c r="B46" s="78" t="s">
        <v>103</v>
      </c>
      <c r="C46" s="78" t="s">
        <v>46</v>
      </c>
      <c r="D46" s="37">
        <v>0.58913043478260874</v>
      </c>
    </row>
    <row r="47" spans="1:4" ht="18.600000000000001" thickBot="1">
      <c r="A47" s="77">
        <v>45</v>
      </c>
      <c r="B47" s="78" t="s">
        <v>101</v>
      </c>
      <c r="C47" s="78" t="s">
        <v>102</v>
      </c>
      <c r="D47" s="37">
        <v>0.58409999999999995</v>
      </c>
    </row>
    <row r="48" spans="1:4" ht="18.600000000000001" thickBot="1">
      <c r="A48" s="77">
        <v>46</v>
      </c>
      <c r="B48" s="78" t="s">
        <v>94</v>
      </c>
      <c r="C48" s="78" t="s">
        <v>95</v>
      </c>
      <c r="D48" s="37">
        <v>0.55869565217391304</v>
      </c>
    </row>
    <row r="49" spans="1:4" ht="18.600000000000001" thickBot="1">
      <c r="A49" s="77">
        <v>47</v>
      </c>
      <c r="B49" s="78" t="s">
        <v>15</v>
      </c>
      <c r="C49" s="78" t="s">
        <v>47</v>
      </c>
      <c r="D49" s="37">
        <v>0.55434782608695654</v>
      </c>
    </row>
    <row r="50" spans="1:4" ht="18.600000000000001" thickBot="1">
      <c r="A50" s="77">
        <v>48</v>
      </c>
      <c r="B50" s="78" t="s">
        <v>74</v>
      </c>
      <c r="C50" s="78" t="s">
        <v>57</v>
      </c>
      <c r="D50" s="37">
        <v>0.53913043478260869</v>
      </c>
    </row>
    <row r="51" spans="1:4" ht="18.600000000000001" thickBot="1">
      <c r="A51" s="77">
        <v>49</v>
      </c>
      <c r="B51" s="78" t="s">
        <v>90</v>
      </c>
      <c r="C51" s="78" t="s">
        <v>91</v>
      </c>
      <c r="D51" s="37">
        <v>0.5347826086956522</v>
      </c>
    </row>
    <row r="52" spans="1:4" ht="18.600000000000001" thickBot="1">
      <c r="A52" s="77">
        <v>50</v>
      </c>
      <c r="B52" s="78" t="s">
        <v>110</v>
      </c>
      <c r="C52" s="78" t="s">
        <v>111</v>
      </c>
      <c r="D52" s="37">
        <v>0.48478260869565215</v>
      </c>
    </row>
    <row r="53" spans="1:4" ht="18.600000000000001" thickBot="1">
      <c r="A53" s="77"/>
      <c r="B53" s="78" t="s">
        <v>96</v>
      </c>
      <c r="C53" s="78"/>
      <c r="D53" s="37">
        <v>0</v>
      </c>
    </row>
    <row r="54" spans="1:4" ht="18.600000000000001" thickBot="1">
      <c r="A54" s="77">
        <v>51</v>
      </c>
      <c r="B54" s="78" t="s">
        <v>99</v>
      </c>
      <c r="C54" s="78" t="s">
        <v>100</v>
      </c>
      <c r="D54" s="37">
        <v>0</v>
      </c>
    </row>
    <row r="55" spans="1:4" ht="18.600000000000001" thickBot="1">
      <c r="A55" s="77">
        <v>52</v>
      </c>
      <c r="B55" s="78" t="s">
        <v>106</v>
      </c>
      <c r="C55" s="78" t="s">
        <v>107</v>
      </c>
      <c r="D55" s="37">
        <v>0</v>
      </c>
    </row>
    <row r="56" spans="1:4" ht="18">
      <c r="A56" s="77">
        <v>53</v>
      </c>
      <c r="B56" s="78" t="s">
        <v>120</v>
      </c>
      <c r="C56" s="78" t="s">
        <v>121</v>
      </c>
      <c r="D56" s="37">
        <v>0</v>
      </c>
    </row>
    <row r="57" spans="1:4">
      <c r="D57" s="57"/>
    </row>
  </sheetData>
  <autoFilter ref="A2:D2" xr:uid="{00000000-0001-0000-0300-000000000000}">
    <sortState xmlns:xlrd2="http://schemas.microsoft.com/office/spreadsheetml/2017/richdata2" ref="A3:D56">
      <sortCondition descending="1" ref="D2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6"/>
  <sheetViews>
    <sheetView topLeftCell="A15" workbookViewId="0">
      <selection activeCell="F22" sqref="F22"/>
    </sheetView>
  </sheetViews>
  <sheetFormatPr defaultRowHeight="14.4"/>
  <cols>
    <col min="2" max="2" width="22.109375" customWidth="1"/>
    <col min="3" max="3" width="18.44140625" customWidth="1"/>
    <col min="7" max="7" width="9.109375" style="9"/>
    <col min="8" max="8" width="9.109375" style="8"/>
    <col min="9" max="9" width="9.109375" style="9"/>
    <col min="10" max="10" width="9.109375" style="8"/>
    <col min="11" max="11" width="9.109375" style="9"/>
    <col min="12" max="12" width="9.109375" style="8"/>
    <col min="13" max="13" width="9.109375" style="9"/>
    <col min="14" max="14" width="9.109375" style="8"/>
    <col min="15" max="15" width="9.109375" style="9"/>
    <col min="16" max="16" width="9.109375" style="8"/>
    <col min="17" max="17" width="9.109375" style="9"/>
    <col min="18" max="18" width="9.109375" style="8"/>
    <col min="19" max="19" width="9.109375" style="9"/>
    <col min="20" max="20" width="9.109375" style="8"/>
    <col min="21" max="21" width="9.109375" style="19"/>
    <col min="22" max="22" width="9.109375" style="21"/>
    <col min="23" max="23" width="9.109375" style="19"/>
    <col min="24" max="24" width="9.109375" style="21"/>
    <col min="25" max="25" width="9.109375" style="19"/>
    <col min="26" max="26" width="9.109375" style="21"/>
    <col min="27" max="27" width="9.109375" style="19"/>
    <col min="28" max="28" width="9.109375" style="21"/>
    <col min="29" max="32" width="9.109375" style="10"/>
    <col min="33" max="33" width="9.109375" style="8"/>
    <col min="34" max="34" width="9.109375" style="11"/>
  </cols>
  <sheetData>
    <row r="1" spans="1:34">
      <c r="B1" t="s">
        <v>26</v>
      </c>
      <c r="F1">
        <v>280</v>
      </c>
    </row>
    <row r="2" spans="1:34" ht="21.6" thickBot="1">
      <c r="B2" s="1" t="s">
        <v>1</v>
      </c>
      <c r="C2" s="1" t="s">
        <v>2</v>
      </c>
      <c r="D2" s="1" t="s">
        <v>4</v>
      </c>
      <c r="E2" s="1" t="s">
        <v>12</v>
      </c>
      <c r="F2" s="1"/>
      <c r="G2" s="13">
        <v>1</v>
      </c>
      <c r="H2" s="14">
        <v>2</v>
      </c>
      <c r="I2" s="13">
        <v>3</v>
      </c>
      <c r="J2" s="14">
        <v>4</v>
      </c>
      <c r="K2" s="13">
        <v>5</v>
      </c>
      <c r="L2" s="14">
        <v>6</v>
      </c>
      <c r="M2" s="13">
        <v>7</v>
      </c>
      <c r="N2" s="14">
        <v>8</v>
      </c>
      <c r="O2" s="13">
        <v>9</v>
      </c>
      <c r="P2" s="14">
        <v>10</v>
      </c>
      <c r="Q2" s="13">
        <v>11</v>
      </c>
      <c r="R2" s="14">
        <v>12</v>
      </c>
      <c r="S2" s="13">
        <v>13</v>
      </c>
      <c r="T2" s="14">
        <v>14</v>
      </c>
      <c r="U2" s="20">
        <v>15</v>
      </c>
      <c r="V2" s="22">
        <v>16</v>
      </c>
      <c r="W2" s="20">
        <v>17</v>
      </c>
      <c r="X2" s="22">
        <v>18</v>
      </c>
      <c r="Y2" s="20">
        <v>19</v>
      </c>
      <c r="Z2" s="22">
        <v>20</v>
      </c>
      <c r="AA2" s="20">
        <v>21</v>
      </c>
      <c r="AB2" s="22">
        <v>22</v>
      </c>
      <c r="AC2" s="15" t="s">
        <v>7</v>
      </c>
      <c r="AD2" s="15" t="s">
        <v>8</v>
      </c>
      <c r="AE2" s="15" t="s">
        <v>9</v>
      </c>
      <c r="AF2" s="15" t="s">
        <v>10</v>
      </c>
      <c r="AG2" s="12"/>
      <c r="AH2" s="16" t="s">
        <v>11</v>
      </c>
    </row>
    <row r="3" spans="1:34" ht="19.2" thickTop="1" thickBot="1">
      <c r="A3" s="77" t="s">
        <v>212</v>
      </c>
      <c r="B3" s="78" t="s">
        <v>112</v>
      </c>
      <c r="C3" s="78" t="s">
        <v>113</v>
      </c>
      <c r="D3" s="52"/>
      <c r="E3" s="23">
        <f>AH3/$F$1</f>
        <v>0</v>
      </c>
      <c r="F3" s="2"/>
      <c r="AH3" s="11">
        <f>SUM(G3:AF3)</f>
        <v>0</v>
      </c>
    </row>
    <row r="4" spans="1:34" ht="18.600000000000001" thickBot="1">
      <c r="A4" s="77">
        <v>77</v>
      </c>
      <c r="B4" s="78" t="s">
        <v>155</v>
      </c>
      <c r="C4" s="78" t="s">
        <v>156</v>
      </c>
      <c r="D4" s="52"/>
      <c r="E4" s="23">
        <f t="shared" ref="E4:E40" si="0">AH4/$F$1</f>
        <v>0.64464285714285718</v>
      </c>
      <c r="F4" s="2"/>
      <c r="G4" s="9">
        <v>6.5</v>
      </c>
      <c r="H4" s="8">
        <v>5</v>
      </c>
      <c r="I4" s="9">
        <v>6</v>
      </c>
      <c r="J4" s="8">
        <v>6</v>
      </c>
      <c r="K4" s="9">
        <v>5.5</v>
      </c>
      <c r="L4" s="8">
        <v>6.5</v>
      </c>
      <c r="M4" s="9">
        <v>7</v>
      </c>
      <c r="N4" s="8">
        <v>7</v>
      </c>
      <c r="O4" s="9">
        <v>6</v>
      </c>
      <c r="P4" s="8">
        <v>5.5</v>
      </c>
      <c r="Q4" s="9">
        <v>7</v>
      </c>
      <c r="R4" s="8">
        <v>7</v>
      </c>
      <c r="S4" s="9">
        <v>7</v>
      </c>
      <c r="T4" s="8">
        <v>6</v>
      </c>
      <c r="U4" s="19">
        <v>6</v>
      </c>
      <c r="V4" s="21">
        <v>7</v>
      </c>
      <c r="W4" s="19">
        <v>6.5</v>
      </c>
      <c r="X4" s="21">
        <v>7</v>
      </c>
      <c r="Y4" s="19">
        <v>7.5</v>
      </c>
      <c r="Z4" s="21">
        <v>7.5</v>
      </c>
      <c r="AC4" s="10">
        <v>13</v>
      </c>
      <c r="AD4" s="10">
        <v>13</v>
      </c>
      <c r="AE4" s="10">
        <v>12</v>
      </c>
      <c r="AF4" s="10">
        <v>13</v>
      </c>
      <c r="AH4" s="11">
        <f t="shared" ref="AH4:AH56" si="1">SUM(G4:AF4)</f>
        <v>180.5</v>
      </c>
    </row>
    <row r="5" spans="1:34" ht="18.600000000000001" thickBot="1">
      <c r="A5" s="77">
        <v>78</v>
      </c>
      <c r="B5" s="78" t="s">
        <v>151</v>
      </c>
      <c r="C5" s="78" t="s">
        <v>152</v>
      </c>
      <c r="D5" s="52"/>
      <c r="E5" s="23">
        <f t="shared" si="0"/>
        <v>0.6339285714285714</v>
      </c>
      <c r="F5" s="2" t="s">
        <v>153</v>
      </c>
      <c r="G5" s="9">
        <v>6.5</v>
      </c>
      <c r="H5" s="8">
        <v>6.5</v>
      </c>
      <c r="I5" s="9">
        <v>6.5</v>
      </c>
      <c r="J5" s="8">
        <v>6</v>
      </c>
      <c r="K5" s="9">
        <v>6</v>
      </c>
      <c r="L5" s="8">
        <v>6.5</v>
      </c>
      <c r="M5" s="9">
        <v>7</v>
      </c>
      <c r="N5" s="8">
        <v>6</v>
      </c>
      <c r="O5" s="9">
        <v>7</v>
      </c>
      <c r="P5" s="8">
        <v>6</v>
      </c>
      <c r="Q5" s="9">
        <v>7</v>
      </c>
      <c r="R5" s="8">
        <v>7</v>
      </c>
      <c r="S5" s="9">
        <v>3.5</v>
      </c>
      <c r="T5" s="8">
        <v>6.5</v>
      </c>
      <c r="U5" s="19">
        <v>6</v>
      </c>
      <c r="V5" s="21">
        <v>7</v>
      </c>
      <c r="W5" s="19">
        <v>6</v>
      </c>
      <c r="X5" s="21">
        <v>7</v>
      </c>
      <c r="Y5" s="19">
        <v>5.5</v>
      </c>
      <c r="Z5" s="21">
        <v>7</v>
      </c>
      <c r="AC5" s="10">
        <v>13</v>
      </c>
      <c r="AD5" s="10">
        <v>12</v>
      </c>
      <c r="AE5" s="10">
        <v>13</v>
      </c>
      <c r="AF5" s="10">
        <v>13</v>
      </c>
      <c r="AH5" s="11">
        <f t="shared" si="1"/>
        <v>177.5</v>
      </c>
    </row>
    <row r="6" spans="1:34" ht="18.600000000000001" thickBot="1">
      <c r="A6" s="77">
        <v>79</v>
      </c>
      <c r="B6" s="78" t="s">
        <v>149</v>
      </c>
      <c r="C6" s="78" t="s">
        <v>150</v>
      </c>
      <c r="D6" s="52"/>
      <c r="E6" s="23">
        <f t="shared" si="0"/>
        <v>0.64107142857142863</v>
      </c>
      <c r="F6" s="2" t="s">
        <v>194</v>
      </c>
      <c r="G6" s="9">
        <v>6.5</v>
      </c>
      <c r="H6" s="8">
        <v>5.5</v>
      </c>
      <c r="I6" s="9">
        <v>7</v>
      </c>
      <c r="J6" s="8">
        <v>5.5</v>
      </c>
      <c r="K6" s="9">
        <v>7</v>
      </c>
      <c r="L6" s="8">
        <v>6</v>
      </c>
      <c r="M6" s="9">
        <v>7</v>
      </c>
      <c r="N6" s="8">
        <v>6</v>
      </c>
      <c r="O6" s="9">
        <v>7</v>
      </c>
      <c r="P6" s="8">
        <v>6</v>
      </c>
      <c r="Q6" s="9">
        <v>7</v>
      </c>
      <c r="R6" s="8">
        <v>7</v>
      </c>
      <c r="S6" s="9">
        <v>6</v>
      </c>
      <c r="T6" s="8">
        <v>7</v>
      </c>
      <c r="U6" s="19">
        <v>7</v>
      </c>
      <c r="V6" s="21">
        <v>7</v>
      </c>
      <c r="W6" s="19">
        <v>5.5</v>
      </c>
      <c r="X6" s="21">
        <v>6</v>
      </c>
      <c r="Y6" s="19">
        <v>6</v>
      </c>
      <c r="Z6" s="21">
        <v>6.5</v>
      </c>
      <c r="AC6" s="10">
        <v>13</v>
      </c>
      <c r="AD6" s="10">
        <v>12</v>
      </c>
      <c r="AE6" s="10">
        <v>13</v>
      </c>
      <c r="AF6" s="10">
        <v>13</v>
      </c>
      <c r="AH6" s="11">
        <f t="shared" si="1"/>
        <v>179.5</v>
      </c>
    </row>
    <row r="7" spans="1:34" ht="18.600000000000001" thickBot="1">
      <c r="A7" s="77">
        <v>80</v>
      </c>
      <c r="B7" s="78" t="s">
        <v>6</v>
      </c>
      <c r="C7" s="78" t="s">
        <v>18</v>
      </c>
      <c r="D7" s="52"/>
      <c r="E7" s="23">
        <f t="shared" si="0"/>
        <v>0.6160714285714286</v>
      </c>
      <c r="F7" s="2"/>
      <c r="G7" s="9">
        <v>7</v>
      </c>
      <c r="H7" s="8">
        <v>6</v>
      </c>
      <c r="I7" s="9">
        <v>5.5</v>
      </c>
      <c r="J7" s="8">
        <v>4</v>
      </c>
      <c r="K7" s="9">
        <v>4.5</v>
      </c>
      <c r="L7" s="8">
        <v>6</v>
      </c>
      <c r="M7" s="9">
        <v>6.5</v>
      </c>
      <c r="N7" s="8">
        <v>6</v>
      </c>
      <c r="O7" s="9">
        <v>7.5</v>
      </c>
      <c r="P7" s="8">
        <v>6</v>
      </c>
      <c r="Q7" s="9">
        <v>7</v>
      </c>
      <c r="R7" s="8">
        <v>7</v>
      </c>
      <c r="S7" s="9">
        <v>6.5</v>
      </c>
      <c r="T7" s="8">
        <v>6.5</v>
      </c>
      <c r="U7" s="19">
        <v>6.5</v>
      </c>
      <c r="V7" s="21">
        <v>5</v>
      </c>
      <c r="W7" s="19">
        <v>7</v>
      </c>
      <c r="X7" s="21">
        <v>7.5</v>
      </c>
      <c r="Y7" s="19">
        <v>6</v>
      </c>
      <c r="Z7" s="21">
        <v>5.5</v>
      </c>
      <c r="AC7" s="10">
        <v>13</v>
      </c>
      <c r="AD7" s="10">
        <v>12</v>
      </c>
      <c r="AE7" s="10">
        <v>11</v>
      </c>
      <c r="AF7" s="10">
        <v>13</v>
      </c>
      <c r="AH7" s="11">
        <f t="shared" si="1"/>
        <v>172.5</v>
      </c>
    </row>
    <row r="8" spans="1:34" ht="18.600000000000001" thickBot="1">
      <c r="A8" s="77">
        <v>81</v>
      </c>
      <c r="B8" s="78" t="s">
        <v>157</v>
      </c>
      <c r="C8" s="78" t="s">
        <v>158</v>
      </c>
      <c r="D8" s="52"/>
      <c r="E8" s="23">
        <f t="shared" si="0"/>
        <v>0.68035714285714288</v>
      </c>
      <c r="F8" s="2" t="s">
        <v>194</v>
      </c>
      <c r="G8" s="9">
        <v>7</v>
      </c>
      <c r="H8" s="8">
        <v>6.5</v>
      </c>
      <c r="I8" s="9">
        <v>6.5</v>
      </c>
      <c r="J8" s="8">
        <v>6</v>
      </c>
      <c r="K8" s="9">
        <v>7</v>
      </c>
      <c r="L8" s="8">
        <v>6</v>
      </c>
      <c r="M8" s="9">
        <v>7</v>
      </c>
      <c r="N8" s="8">
        <v>6.5</v>
      </c>
      <c r="O8" s="9">
        <v>6.5</v>
      </c>
      <c r="P8" s="8">
        <v>7.5</v>
      </c>
      <c r="Q8" s="9">
        <v>7</v>
      </c>
      <c r="R8" s="8">
        <v>7</v>
      </c>
      <c r="S8" s="9">
        <v>8</v>
      </c>
      <c r="T8" s="8">
        <v>6.5</v>
      </c>
      <c r="U8" s="19">
        <v>7.5</v>
      </c>
      <c r="V8" s="21">
        <v>7</v>
      </c>
      <c r="W8" s="19">
        <v>6.5</v>
      </c>
      <c r="X8" s="21">
        <v>7</v>
      </c>
      <c r="Y8" s="19">
        <v>7.5</v>
      </c>
      <c r="Z8" s="21">
        <v>7</v>
      </c>
      <c r="AC8" s="10">
        <v>13</v>
      </c>
      <c r="AD8" s="10">
        <v>12</v>
      </c>
      <c r="AE8" s="10">
        <v>14</v>
      </c>
      <c r="AF8" s="10">
        <v>14</v>
      </c>
      <c r="AH8" s="11">
        <f t="shared" si="1"/>
        <v>190.5</v>
      </c>
    </row>
    <row r="9" spans="1:34" ht="18.600000000000001" thickBot="1">
      <c r="A9" s="77">
        <v>82</v>
      </c>
      <c r="B9" s="78" t="s">
        <v>159</v>
      </c>
      <c r="C9" s="78" t="s">
        <v>160</v>
      </c>
      <c r="D9" s="52"/>
      <c r="E9" s="23">
        <f t="shared" si="0"/>
        <v>0.625</v>
      </c>
      <c r="F9" s="2" t="s">
        <v>194</v>
      </c>
      <c r="G9" s="9">
        <v>6</v>
      </c>
      <c r="H9" s="8">
        <v>6</v>
      </c>
      <c r="I9" s="9">
        <v>7</v>
      </c>
      <c r="J9" s="8">
        <v>6</v>
      </c>
      <c r="K9" s="9">
        <v>6.5</v>
      </c>
      <c r="L9" s="8">
        <v>6.5</v>
      </c>
      <c r="M9" s="9">
        <v>6.5</v>
      </c>
      <c r="N9" s="8">
        <v>5.5</v>
      </c>
      <c r="O9" s="9">
        <v>6</v>
      </c>
      <c r="P9" s="8">
        <v>5.5</v>
      </c>
      <c r="Q9" s="9">
        <v>7</v>
      </c>
      <c r="R9" s="8">
        <v>7</v>
      </c>
      <c r="S9" s="9">
        <v>5.5</v>
      </c>
      <c r="T9" s="8">
        <v>6.5</v>
      </c>
      <c r="U9" s="19">
        <v>6</v>
      </c>
      <c r="V9" s="21">
        <v>6.5</v>
      </c>
      <c r="W9" s="19">
        <v>6.5</v>
      </c>
      <c r="X9" s="21">
        <v>7</v>
      </c>
      <c r="Y9" s="19">
        <v>6.5</v>
      </c>
      <c r="Z9" s="21">
        <v>6</v>
      </c>
      <c r="AC9" s="10">
        <v>13</v>
      </c>
      <c r="AD9" s="10">
        <v>11</v>
      </c>
      <c r="AE9" s="10">
        <v>12</v>
      </c>
      <c r="AF9" s="10">
        <v>13</v>
      </c>
      <c r="AH9" s="11">
        <f t="shared" si="1"/>
        <v>175</v>
      </c>
    </row>
    <row r="10" spans="1:34" ht="18.600000000000001" thickBot="1">
      <c r="A10" s="77">
        <v>83</v>
      </c>
      <c r="B10" s="78" t="s">
        <v>161</v>
      </c>
      <c r="C10" s="78" t="s">
        <v>162</v>
      </c>
      <c r="D10" s="52"/>
      <c r="E10" s="23">
        <f t="shared" si="0"/>
        <v>0.61428571428571432</v>
      </c>
      <c r="F10" t="s">
        <v>194</v>
      </c>
      <c r="G10" s="9">
        <v>5</v>
      </c>
      <c r="H10" s="8">
        <v>5.5</v>
      </c>
      <c r="I10" s="9">
        <v>5.5</v>
      </c>
      <c r="J10" s="8">
        <v>6</v>
      </c>
      <c r="K10" s="9">
        <v>4</v>
      </c>
      <c r="L10" s="8">
        <v>5.5</v>
      </c>
      <c r="M10" s="9">
        <v>7</v>
      </c>
      <c r="N10" s="8">
        <v>6</v>
      </c>
      <c r="O10" s="9">
        <v>7.5</v>
      </c>
      <c r="P10" s="8">
        <v>6</v>
      </c>
      <c r="Q10" s="9">
        <v>7</v>
      </c>
      <c r="R10" s="8">
        <v>7</v>
      </c>
      <c r="S10" s="9">
        <v>5</v>
      </c>
      <c r="T10" s="8">
        <v>7.5</v>
      </c>
      <c r="U10" s="19">
        <v>7</v>
      </c>
      <c r="V10" s="21">
        <v>6.5</v>
      </c>
      <c r="W10" s="19">
        <v>6</v>
      </c>
      <c r="X10" s="21">
        <v>7</v>
      </c>
      <c r="Y10" s="19">
        <v>7</v>
      </c>
      <c r="Z10" s="21">
        <v>6</v>
      </c>
      <c r="AC10" s="10">
        <v>13</v>
      </c>
      <c r="AD10" s="10">
        <v>12</v>
      </c>
      <c r="AE10" s="10">
        <v>10</v>
      </c>
      <c r="AF10" s="10">
        <v>13</v>
      </c>
      <c r="AH10" s="11">
        <f t="shared" si="1"/>
        <v>172</v>
      </c>
    </row>
    <row r="11" spans="1:34" ht="18.600000000000001" thickBot="1">
      <c r="A11" s="77">
        <v>84</v>
      </c>
      <c r="B11" s="78" t="s">
        <v>163</v>
      </c>
      <c r="C11" s="78" t="s">
        <v>164</v>
      </c>
      <c r="D11" s="52"/>
      <c r="E11" s="23">
        <f t="shared" si="0"/>
        <v>0.60357142857142854</v>
      </c>
      <c r="F11" t="s">
        <v>194</v>
      </c>
      <c r="G11" s="9">
        <v>6</v>
      </c>
      <c r="H11" s="8">
        <v>6</v>
      </c>
      <c r="I11" s="9">
        <v>4</v>
      </c>
      <c r="J11" s="8">
        <v>5</v>
      </c>
      <c r="K11" s="9">
        <v>5.5</v>
      </c>
      <c r="L11" s="8">
        <v>7</v>
      </c>
      <c r="M11" s="9">
        <v>7</v>
      </c>
      <c r="N11" s="8">
        <v>6.5</v>
      </c>
      <c r="O11" s="9">
        <v>7</v>
      </c>
      <c r="P11" s="8">
        <v>6</v>
      </c>
      <c r="Q11" s="9">
        <v>6</v>
      </c>
      <c r="R11" s="8">
        <v>7</v>
      </c>
      <c r="S11" s="9">
        <v>7.5</v>
      </c>
      <c r="T11" s="8">
        <v>6.5</v>
      </c>
      <c r="U11" s="19">
        <v>5.5</v>
      </c>
      <c r="V11" s="21">
        <v>6</v>
      </c>
      <c r="W11" s="19">
        <v>6</v>
      </c>
      <c r="X11" s="21">
        <v>7</v>
      </c>
      <c r="Y11" s="19">
        <v>5.5</v>
      </c>
      <c r="Z11" s="21">
        <v>5</v>
      </c>
      <c r="AC11" s="10">
        <v>12</v>
      </c>
      <c r="AD11" s="10">
        <v>11</v>
      </c>
      <c r="AE11" s="10">
        <v>12</v>
      </c>
      <c r="AF11" s="10">
        <v>12</v>
      </c>
      <c r="AH11" s="11">
        <f t="shared" si="1"/>
        <v>169</v>
      </c>
    </row>
    <row r="12" spans="1:34" ht="18.600000000000001" thickBot="1">
      <c r="A12" s="77">
        <v>85</v>
      </c>
      <c r="B12" s="78" t="s">
        <v>23</v>
      </c>
      <c r="C12" s="78" t="s">
        <v>24</v>
      </c>
      <c r="D12" s="52"/>
      <c r="E12" s="23">
        <f t="shared" si="0"/>
        <v>0.625</v>
      </c>
      <c r="F12" t="s">
        <v>194</v>
      </c>
      <c r="G12" s="9">
        <v>6.5</v>
      </c>
      <c r="H12" s="8">
        <v>6</v>
      </c>
      <c r="I12" s="9">
        <v>6.5</v>
      </c>
      <c r="J12" s="8">
        <v>6</v>
      </c>
      <c r="K12" s="9">
        <v>4.5</v>
      </c>
      <c r="L12" s="8">
        <v>6.5</v>
      </c>
      <c r="M12" s="9">
        <v>6</v>
      </c>
      <c r="N12" s="8">
        <v>7.5</v>
      </c>
      <c r="O12" s="9">
        <v>6.5</v>
      </c>
      <c r="P12" s="8">
        <v>5.5</v>
      </c>
      <c r="Q12" s="9">
        <v>6.5</v>
      </c>
      <c r="R12" s="8">
        <v>7</v>
      </c>
      <c r="S12" s="9">
        <v>7</v>
      </c>
      <c r="T12" s="8">
        <v>6.5</v>
      </c>
      <c r="U12" s="19">
        <v>6</v>
      </c>
      <c r="V12" s="21">
        <v>6</v>
      </c>
      <c r="W12" s="19">
        <v>6.5</v>
      </c>
      <c r="X12" s="21">
        <v>7</v>
      </c>
      <c r="Y12" s="19">
        <v>5.5</v>
      </c>
      <c r="Z12" s="21">
        <v>6.5</v>
      </c>
      <c r="AC12" s="10">
        <v>13</v>
      </c>
      <c r="AD12" s="10">
        <v>11</v>
      </c>
      <c r="AE12" s="10">
        <v>12</v>
      </c>
      <c r="AF12" s="10">
        <v>13</v>
      </c>
      <c r="AH12" s="11">
        <f t="shared" si="1"/>
        <v>175</v>
      </c>
    </row>
    <row r="13" spans="1:34" ht="18.600000000000001" thickBot="1">
      <c r="A13" s="77">
        <v>86</v>
      </c>
      <c r="B13" s="78" t="s">
        <v>165</v>
      </c>
      <c r="C13" s="78" t="s">
        <v>166</v>
      </c>
      <c r="D13" s="52"/>
      <c r="E13" s="23">
        <f t="shared" si="0"/>
        <v>0.62321428571428572</v>
      </c>
      <c r="F13" t="s">
        <v>153</v>
      </c>
      <c r="G13" s="9">
        <v>6</v>
      </c>
      <c r="H13" s="8">
        <v>5.5</v>
      </c>
      <c r="I13" s="9">
        <v>6.5</v>
      </c>
      <c r="J13" s="8">
        <v>6</v>
      </c>
      <c r="K13" s="9">
        <v>6.5</v>
      </c>
      <c r="L13" s="8">
        <v>7</v>
      </c>
      <c r="M13" s="9">
        <v>7</v>
      </c>
      <c r="N13" s="8">
        <v>7</v>
      </c>
      <c r="O13" s="9">
        <v>7</v>
      </c>
      <c r="P13" s="8">
        <v>5.5</v>
      </c>
      <c r="Q13" s="9">
        <v>7</v>
      </c>
      <c r="R13" s="8">
        <v>7</v>
      </c>
      <c r="S13" s="9">
        <v>7</v>
      </c>
      <c r="T13" s="8">
        <v>6.5</v>
      </c>
      <c r="U13" s="19">
        <v>6.5</v>
      </c>
      <c r="V13" s="21">
        <v>6</v>
      </c>
      <c r="W13" s="19">
        <v>5.5</v>
      </c>
      <c r="X13" s="21">
        <v>6</v>
      </c>
      <c r="Y13" s="19">
        <v>5</v>
      </c>
      <c r="Z13" s="21">
        <v>6</v>
      </c>
      <c r="AC13" s="10">
        <v>12</v>
      </c>
      <c r="AD13" s="10">
        <v>11</v>
      </c>
      <c r="AE13" s="10">
        <v>12</v>
      </c>
      <c r="AF13" s="10">
        <v>13</v>
      </c>
      <c r="AH13" s="11">
        <f t="shared" si="1"/>
        <v>174.5</v>
      </c>
    </row>
    <row r="14" spans="1:34" ht="18.600000000000001" thickBot="1">
      <c r="A14" s="77">
        <v>87</v>
      </c>
      <c r="B14" s="78" t="s">
        <v>167</v>
      </c>
      <c r="C14" s="78" t="s">
        <v>168</v>
      </c>
      <c r="D14" s="52"/>
      <c r="E14" s="23">
        <f t="shared" si="0"/>
        <v>0.59642857142857142</v>
      </c>
      <c r="F14" t="s">
        <v>194</v>
      </c>
      <c r="G14" s="9">
        <v>5.5</v>
      </c>
      <c r="H14" s="8">
        <v>5.5</v>
      </c>
      <c r="I14" s="9">
        <v>7</v>
      </c>
      <c r="J14" s="8">
        <v>5.5</v>
      </c>
      <c r="K14" s="9">
        <v>6.5</v>
      </c>
      <c r="L14" s="8">
        <v>7</v>
      </c>
      <c r="M14" s="9">
        <v>6.5</v>
      </c>
      <c r="N14" s="8">
        <v>6.5</v>
      </c>
      <c r="O14" s="9">
        <v>6</v>
      </c>
      <c r="P14" s="8">
        <v>6</v>
      </c>
      <c r="Q14" s="9">
        <v>5.5</v>
      </c>
      <c r="R14" s="8">
        <v>7</v>
      </c>
      <c r="S14" s="9">
        <v>6.5</v>
      </c>
      <c r="T14" s="8">
        <v>5.5</v>
      </c>
      <c r="U14" s="19">
        <v>5.5</v>
      </c>
      <c r="V14" s="21">
        <v>7</v>
      </c>
      <c r="W14" s="19">
        <v>5.5</v>
      </c>
      <c r="X14" s="21">
        <v>6</v>
      </c>
      <c r="Y14" s="19">
        <v>4.5</v>
      </c>
      <c r="Z14" s="21">
        <v>6</v>
      </c>
      <c r="AC14" s="10">
        <v>12</v>
      </c>
      <c r="AD14" s="10">
        <v>10</v>
      </c>
      <c r="AE14" s="10">
        <v>12</v>
      </c>
      <c r="AF14" s="10">
        <v>12</v>
      </c>
      <c r="AH14" s="11">
        <f t="shared" si="1"/>
        <v>167</v>
      </c>
    </row>
    <row r="15" spans="1:34" ht="18.600000000000001" thickBot="1">
      <c r="A15" s="77">
        <v>88</v>
      </c>
      <c r="B15" s="76" t="s">
        <v>169</v>
      </c>
      <c r="C15" s="75" t="s">
        <v>170</v>
      </c>
      <c r="D15" s="52"/>
      <c r="E15" s="23">
        <f t="shared" si="0"/>
        <v>0.6517857142857143</v>
      </c>
      <c r="F15" t="s">
        <v>153</v>
      </c>
      <c r="G15" s="9">
        <v>6</v>
      </c>
      <c r="H15" s="8">
        <v>6</v>
      </c>
      <c r="I15" s="9">
        <v>6.5</v>
      </c>
      <c r="J15" s="8">
        <v>6</v>
      </c>
      <c r="K15" s="9">
        <v>7.5</v>
      </c>
      <c r="L15" s="8">
        <v>6.5</v>
      </c>
      <c r="M15" s="9">
        <v>7</v>
      </c>
      <c r="N15" s="8">
        <v>7</v>
      </c>
      <c r="O15" s="9">
        <v>6.5</v>
      </c>
      <c r="P15" s="8">
        <v>7</v>
      </c>
      <c r="Q15" s="9">
        <v>5</v>
      </c>
      <c r="R15" s="8">
        <v>7</v>
      </c>
      <c r="S15" s="9">
        <v>7</v>
      </c>
      <c r="T15" s="8">
        <v>6.5</v>
      </c>
      <c r="U15" s="19">
        <v>6</v>
      </c>
      <c r="V15" s="21">
        <v>7</v>
      </c>
      <c r="W15" s="19">
        <v>7</v>
      </c>
      <c r="X15" s="21">
        <v>7</v>
      </c>
      <c r="Y15" s="19">
        <v>5.5</v>
      </c>
      <c r="Z15" s="21">
        <v>6.5</v>
      </c>
      <c r="AC15" s="10">
        <v>14</v>
      </c>
      <c r="AD15" s="10">
        <v>12</v>
      </c>
      <c r="AE15" s="10">
        <v>13</v>
      </c>
      <c r="AF15" s="10">
        <v>13</v>
      </c>
      <c r="AH15" s="11">
        <f t="shared" si="1"/>
        <v>182.5</v>
      </c>
    </row>
    <row r="16" spans="1:34" ht="29.4" thickBot="1">
      <c r="A16" s="77">
        <v>89</v>
      </c>
      <c r="B16" s="78" t="s">
        <v>143</v>
      </c>
      <c r="C16" s="78" t="s">
        <v>144</v>
      </c>
      <c r="D16" s="52"/>
      <c r="E16" s="23">
        <f t="shared" si="0"/>
        <v>0.63928571428571423</v>
      </c>
      <c r="F16" t="s">
        <v>194</v>
      </c>
      <c r="G16" s="9">
        <v>5.5</v>
      </c>
      <c r="H16" s="8">
        <v>6.5</v>
      </c>
      <c r="I16" s="9">
        <v>7</v>
      </c>
      <c r="J16" s="8">
        <v>5.5</v>
      </c>
      <c r="K16" s="9">
        <v>5.5</v>
      </c>
      <c r="L16" s="8">
        <v>6.5</v>
      </c>
      <c r="M16" s="9">
        <v>7</v>
      </c>
      <c r="N16" s="8">
        <v>6.5</v>
      </c>
      <c r="O16" s="9">
        <v>6.5</v>
      </c>
      <c r="P16" s="8">
        <v>6</v>
      </c>
      <c r="Q16" s="9">
        <v>6</v>
      </c>
      <c r="R16" s="8">
        <v>7</v>
      </c>
      <c r="S16" s="9">
        <v>7</v>
      </c>
      <c r="T16" s="8">
        <v>6.5</v>
      </c>
      <c r="U16" s="19">
        <v>6</v>
      </c>
      <c r="V16" s="21">
        <v>7</v>
      </c>
      <c r="W16" s="19">
        <v>6.5</v>
      </c>
      <c r="X16" s="21">
        <v>6.5</v>
      </c>
      <c r="Y16" s="19">
        <v>6</v>
      </c>
      <c r="Z16" s="21">
        <v>7</v>
      </c>
      <c r="AC16" s="10">
        <v>13</v>
      </c>
      <c r="AD16" s="10">
        <v>12</v>
      </c>
      <c r="AE16" s="10">
        <v>12</v>
      </c>
      <c r="AF16" s="10">
        <v>14</v>
      </c>
      <c r="AH16" s="11">
        <f t="shared" si="1"/>
        <v>179</v>
      </c>
    </row>
    <row r="17" spans="1:34" ht="18.600000000000001" thickBot="1">
      <c r="A17" s="77">
        <v>90</v>
      </c>
      <c r="B17" s="78" t="s">
        <v>25</v>
      </c>
      <c r="C17" s="78" t="s">
        <v>171</v>
      </c>
      <c r="D17" s="52"/>
      <c r="E17" s="23">
        <f t="shared" si="0"/>
        <v>0.66249999999999998</v>
      </c>
      <c r="G17" s="9">
        <v>7</v>
      </c>
      <c r="H17" s="8">
        <v>6</v>
      </c>
      <c r="I17" s="9">
        <v>6.5</v>
      </c>
      <c r="J17" s="8">
        <v>5.5</v>
      </c>
      <c r="K17" s="9">
        <v>6.5</v>
      </c>
      <c r="L17" s="8">
        <v>7</v>
      </c>
      <c r="M17" s="9">
        <v>7</v>
      </c>
      <c r="N17" s="8">
        <v>6</v>
      </c>
      <c r="O17" s="9">
        <v>6.5</v>
      </c>
      <c r="P17" s="8">
        <v>6</v>
      </c>
      <c r="Q17" s="9">
        <v>7</v>
      </c>
      <c r="R17" s="8">
        <v>7</v>
      </c>
      <c r="S17" s="9">
        <v>6.5</v>
      </c>
      <c r="T17" s="8">
        <v>6.5</v>
      </c>
      <c r="U17" s="19">
        <v>6</v>
      </c>
      <c r="V17" s="21">
        <v>7</v>
      </c>
      <c r="W17" s="19">
        <v>7</v>
      </c>
      <c r="X17" s="21">
        <v>7.5</v>
      </c>
      <c r="Y17" s="19">
        <v>6</v>
      </c>
      <c r="Z17" s="21">
        <v>8</v>
      </c>
      <c r="AC17" s="10">
        <v>14</v>
      </c>
      <c r="AD17" s="10">
        <v>12</v>
      </c>
      <c r="AE17" s="10">
        <v>13</v>
      </c>
      <c r="AF17" s="10">
        <v>14</v>
      </c>
      <c r="AH17" s="11">
        <f t="shared" si="1"/>
        <v>185.5</v>
      </c>
    </row>
    <row r="18" spans="1:34" ht="29.4" thickBot="1">
      <c r="A18" s="77">
        <v>91</v>
      </c>
      <c r="B18" s="78" t="s">
        <v>145</v>
      </c>
      <c r="C18" s="78" t="s">
        <v>146</v>
      </c>
      <c r="D18" s="52"/>
      <c r="E18" s="23">
        <f t="shared" si="0"/>
        <v>0.56071428571428572</v>
      </c>
      <c r="F18" t="s">
        <v>153</v>
      </c>
      <c r="G18" s="9">
        <v>6</v>
      </c>
      <c r="H18" s="8">
        <v>5.5</v>
      </c>
      <c r="I18" s="9">
        <v>5.5</v>
      </c>
      <c r="J18" s="8">
        <v>5.5</v>
      </c>
      <c r="K18" s="9">
        <v>5.5</v>
      </c>
      <c r="L18" s="8">
        <v>7</v>
      </c>
      <c r="M18" s="9">
        <v>5.5</v>
      </c>
      <c r="N18" s="8">
        <v>5</v>
      </c>
      <c r="O18" s="9">
        <v>6</v>
      </c>
      <c r="P18" s="8">
        <v>6</v>
      </c>
      <c r="Q18" s="9">
        <v>5</v>
      </c>
      <c r="R18" s="8">
        <v>5.5</v>
      </c>
      <c r="S18" s="9">
        <v>5</v>
      </c>
      <c r="T18" s="8">
        <v>5.5</v>
      </c>
      <c r="U18" s="19">
        <v>5.5</v>
      </c>
      <c r="V18" s="21">
        <v>6.5</v>
      </c>
      <c r="W18" s="19">
        <v>6</v>
      </c>
      <c r="X18" s="21">
        <v>6</v>
      </c>
      <c r="Y18" s="19">
        <v>5</v>
      </c>
      <c r="Z18" s="21">
        <v>5.5</v>
      </c>
      <c r="AC18" s="10">
        <v>12</v>
      </c>
      <c r="AD18" s="10">
        <v>10</v>
      </c>
      <c r="AE18" s="10">
        <v>10</v>
      </c>
      <c r="AF18" s="10">
        <v>12</v>
      </c>
      <c r="AH18" s="11">
        <f t="shared" si="1"/>
        <v>157</v>
      </c>
    </row>
    <row r="19" spans="1:34" ht="18.600000000000001" thickBot="1">
      <c r="A19" s="77">
        <v>92</v>
      </c>
      <c r="B19" s="78" t="s">
        <v>172</v>
      </c>
      <c r="C19" s="78" t="s">
        <v>173</v>
      </c>
      <c r="D19" s="52"/>
      <c r="E19" s="23">
        <f t="shared" si="0"/>
        <v>0.54821428571428577</v>
      </c>
      <c r="F19" t="s">
        <v>194</v>
      </c>
      <c r="G19" s="9">
        <v>5.5</v>
      </c>
      <c r="H19" s="8">
        <v>4.5</v>
      </c>
      <c r="I19" s="9">
        <v>6.5</v>
      </c>
      <c r="J19" s="8">
        <v>5.5</v>
      </c>
      <c r="K19" s="9">
        <v>4</v>
      </c>
      <c r="L19" s="8">
        <v>4</v>
      </c>
      <c r="M19" s="9">
        <v>7</v>
      </c>
      <c r="N19" s="8">
        <v>3</v>
      </c>
      <c r="O19" s="9">
        <v>3.5</v>
      </c>
      <c r="P19" s="8">
        <v>6</v>
      </c>
      <c r="Q19" s="9">
        <v>7</v>
      </c>
      <c r="R19" s="8">
        <v>7</v>
      </c>
      <c r="S19" s="9">
        <v>5</v>
      </c>
      <c r="T19" s="8">
        <v>4.5</v>
      </c>
      <c r="U19" s="19">
        <v>5.5</v>
      </c>
      <c r="V19" s="21">
        <v>4</v>
      </c>
      <c r="W19" s="19">
        <v>7</v>
      </c>
      <c r="X19" s="21">
        <v>7.5</v>
      </c>
      <c r="Y19" s="19">
        <v>7</v>
      </c>
      <c r="Z19" s="21">
        <v>4.5</v>
      </c>
      <c r="AC19" s="10">
        <v>13</v>
      </c>
      <c r="AD19" s="10">
        <v>11</v>
      </c>
      <c r="AE19" s="10">
        <v>8</v>
      </c>
      <c r="AF19" s="10">
        <v>13</v>
      </c>
      <c r="AH19" s="11">
        <f t="shared" si="1"/>
        <v>153.5</v>
      </c>
    </row>
    <row r="20" spans="1:34" ht="18.600000000000001" thickBot="1">
      <c r="A20" s="77">
        <v>93</v>
      </c>
      <c r="B20" s="78" t="s">
        <v>129</v>
      </c>
      <c r="C20" s="78" t="s">
        <v>57</v>
      </c>
      <c r="D20" s="52"/>
      <c r="E20" s="23">
        <f t="shared" si="0"/>
        <v>0.61964285714285716</v>
      </c>
      <c r="F20" t="s">
        <v>153</v>
      </c>
      <c r="G20" s="9">
        <v>5.5</v>
      </c>
      <c r="H20" s="8">
        <v>6</v>
      </c>
      <c r="I20" s="9">
        <v>7</v>
      </c>
      <c r="J20" s="8">
        <v>6</v>
      </c>
      <c r="K20" s="9">
        <v>6</v>
      </c>
      <c r="L20" s="8">
        <v>6.5</v>
      </c>
      <c r="M20" s="9">
        <v>5.5</v>
      </c>
      <c r="N20" s="8">
        <v>6</v>
      </c>
      <c r="O20" s="9">
        <v>6.5</v>
      </c>
      <c r="P20" s="8">
        <v>6</v>
      </c>
      <c r="Q20" s="9">
        <v>6.5</v>
      </c>
      <c r="R20" s="8">
        <v>7</v>
      </c>
      <c r="S20" s="9">
        <v>7</v>
      </c>
      <c r="T20" s="8">
        <v>6.5</v>
      </c>
      <c r="U20" s="19">
        <v>5.5</v>
      </c>
      <c r="V20" s="21">
        <v>5.5</v>
      </c>
      <c r="W20" s="19">
        <v>6.5</v>
      </c>
      <c r="X20" s="21">
        <v>6.5</v>
      </c>
      <c r="Y20" s="19">
        <v>6</v>
      </c>
      <c r="Z20" s="21">
        <v>6.5</v>
      </c>
      <c r="AC20" s="10">
        <v>13</v>
      </c>
      <c r="AD20" s="10">
        <v>12</v>
      </c>
      <c r="AE20" s="10">
        <v>11</v>
      </c>
      <c r="AF20" s="10">
        <v>13</v>
      </c>
      <c r="AH20" s="11">
        <f t="shared" si="1"/>
        <v>173.5</v>
      </c>
    </row>
    <row r="21" spans="1:34" ht="18.600000000000001" thickBot="1">
      <c r="A21" s="77">
        <v>94</v>
      </c>
      <c r="B21" s="78" t="s">
        <v>174</v>
      </c>
      <c r="C21" s="78" t="s">
        <v>175</v>
      </c>
      <c r="D21" s="52"/>
      <c r="E21" s="23">
        <f t="shared" si="0"/>
        <v>0</v>
      </c>
      <c r="F21" t="s">
        <v>215</v>
      </c>
      <c r="AH21" s="11">
        <f t="shared" si="1"/>
        <v>0</v>
      </c>
    </row>
    <row r="22" spans="1:34" ht="18.600000000000001" thickBot="1">
      <c r="A22" s="77">
        <v>95</v>
      </c>
      <c r="B22" s="78" t="s">
        <v>20</v>
      </c>
      <c r="C22" s="78" t="s">
        <v>21</v>
      </c>
      <c r="D22" s="52"/>
      <c r="E22" s="23">
        <f t="shared" si="0"/>
        <v>0.68035714285714288</v>
      </c>
      <c r="F22" t="s">
        <v>194</v>
      </c>
      <c r="G22" s="9">
        <v>7</v>
      </c>
      <c r="H22" s="8">
        <v>6</v>
      </c>
      <c r="I22" s="9">
        <v>6</v>
      </c>
      <c r="J22" s="8">
        <v>6</v>
      </c>
      <c r="K22" s="9">
        <v>6.5</v>
      </c>
      <c r="L22" s="8">
        <v>7.5</v>
      </c>
      <c r="M22" s="9">
        <v>7</v>
      </c>
      <c r="N22" s="8">
        <v>6</v>
      </c>
      <c r="O22" s="9">
        <v>6.5</v>
      </c>
      <c r="P22" s="8">
        <v>6</v>
      </c>
      <c r="Q22" s="9">
        <v>7.5</v>
      </c>
      <c r="R22" s="8">
        <v>7</v>
      </c>
      <c r="S22" s="9">
        <v>7.5</v>
      </c>
      <c r="T22" s="8">
        <v>7</v>
      </c>
      <c r="U22" s="19">
        <v>6</v>
      </c>
      <c r="V22" s="21">
        <v>7</v>
      </c>
      <c r="W22" s="19">
        <v>7</v>
      </c>
      <c r="X22" s="21">
        <v>8</v>
      </c>
      <c r="Y22" s="19">
        <v>7</v>
      </c>
      <c r="Z22" s="21">
        <v>7</v>
      </c>
      <c r="AC22" s="10">
        <v>14</v>
      </c>
      <c r="AD22" s="10">
        <v>12</v>
      </c>
      <c r="AE22" s="10">
        <v>14</v>
      </c>
      <c r="AF22" s="10">
        <v>15</v>
      </c>
      <c r="AH22" s="11">
        <f t="shared" si="1"/>
        <v>190.5</v>
      </c>
    </row>
    <row r="23" spans="1:34" ht="18.600000000000001" thickBot="1">
      <c r="A23" s="77">
        <v>96</v>
      </c>
      <c r="B23" s="78" t="s">
        <v>176</v>
      </c>
      <c r="C23" s="78" t="s">
        <v>177</v>
      </c>
      <c r="D23" s="52"/>
      <c r="E23" s="23">
        <f t="shared" si="0"/>
        <v>0.50535714285714284</v>
      </c>
      <c r="F23" t="s">
        <v>194</v>
      </c>
      <c r="G23" s="9">
        <v>6</v>
      </c>
      <c r="H23" s="8">
        <v>5</v>
      </c>
      <c r="I23" s="9">
        <v>6</v>
      </c>
      <c r="J23" s="8">
        <v>5</v>
      </c>
      <c r="K23" s="9">
        <v>4</v>
      </c>
      <c r="L23" s="8">
        <v>5.5</v>
      </c>
      <c r="M23" s="9">
        <v>5.5</v>
      </c>
      <c r="N23" s="8">
        <v>4.5</v>
      </c>
      <c r="O23" s="9">
        <v>5.5</v>
      </c>
      <c r="P23" s="8">
        <v>5.5</v>
      </c>
      <c r="Q23" s="9">
        <v>5.5</v>
      </c>
      <c r="R23" s="8">
        <v>6</v>
      </c>
      <c r="S23" s="9">
        <v>5.5</v>
      </c>
      <c r="T23" s="8">
        <v>1</v>
      </c>
      <c r="U23" s="19">
        <v>1</v>
      </c>
      <c r="V23" s="21">
        <v>6.5</v>
      </c>
      <c r="W23" s="19">
        <v>5.5</v>
      </c>
      <c r="X23" s="21">
        <v>7</v>
      </c>
      <c r="Y23" s="19">
        <v>4</v>
      </c>
      <c r="Z23" s="21">
        <v>7</v>
      </c>
      <c r="AC23" s="10">
        <v>10</v>
      </c>
      <c r="AD23" s="10">
        <v>10</v>
      </c>
      <c r="AE23" s="10">
        <v>8</v>
      </c>
      <c r="AF23" s="10">
        <v>12</v>
      </c>
      <c r="AH23" s="11">
        <f t="shared" si="1"/>
        <v>141.5</v>
      </c>
    </row>
    <row r="24" spans="1:34" ht="29.4" thickBot="1">
      <c r="A24" s="77">
        <v>97</v>
      </c>
      <c r="B24" s="78" t="s">
        <v>37</v>
      </c>
      <c r="C24" s="78" t="s">
        <v>178</v>
      </c>
      <c r="D24" s="52"/>
      <c r="E24" s="23">
        <f t="shared" si="0"/>
        <v>0.65892857142857142</v>
      </c>
      <c r="G24" s="9">
        <v>6.5</v>
      </c>
      <c r="H24" s="8">
        <v>6</v>
      </c>
      <c r="I24" s="9">
        <v>5</v>
      </c>
      <c r="J24" s="8">
        <v>6</v>
      </c>
      <c r="K24" s="9">
        <v>5</v>
      </c>
      <c r="L24" s="8">
        <v>6.5</v>
      </c>
      <c r="M24" s="9">
        <v>7</v>
      </c>
      <c r="N24" s="8">
        <v>6.5</v>
      </c>
      <c r="O24" s="9">
        <v>8</v>
      </c>
      <c r="P24" s="8">
        <v>7.5</v>
      </c>
      <c r="Q24" s="9">
        <v>7</v>
      </c>
      <c r="R24" s="8">
        <v>7</v>
      </c>
      <c r="S24" s="9">
        <v>6</v>
      </c>
      <c r="T24" s="8">
        <v>7</v>
      </c>
      <c r="U24" s="19">
        <v>7</v>
      </c>
      <c r="V24" s="21">
        <v>7</v>
      </c>
      <c r="W24" s="19">
        <v>6</v>
      </c>
      <c r="X24" s="21">
        <v>6</v>
      </c>
      <c r="Y24" s="19">
        <v>6.5</v>
      </c>
      <c r="Z24" s="21">
        <v>8</v>
      </c>
      <c r="AC24" s="10">
        <v>13</v>
      </c>
      <c r="AD24" s="10">
        <v>12</v>
      </c>
      <c r="AE24" s="10">
        <v>13</v>
      </c>
      <c r="AF24" s="10">
        <v>15</v>
      </c>
      <c r="AH24" s="11">
        <f t="shared" si="1"/>
        <v>184.5</v>
      </c>
    </row>
    <row r="25" spans="1:34" ht="18.600000000000001" thickBot="1">
      <c r="A25" s="63"/>
      <c r="B25" s="62"/>
      <c r="C25" s="62"/>
      <c r="D25" s="52"/>
      <c r="E25" s="23">
        <f t="shared" si="0"/>
        <v>0</v>
      </c>
      <c r="AH25" s="11">
        <f t="shared" si="1"/>
        <v>0</v>
      </c>
    </row>
    <row r="26" spans="1:34" ht="18.600000000000001" thickBot="1">
      <c r="A26" s="54"/>
      <c r="B26" s="54"/>
      <c r="C26" s="54"/>
      <c r="D26" s="52"/>
      <c r="E26" s="23">
        <f t="shared" si="0"/>
        <v>0</v>
      </c>
      <c r="AH26" s="11">
        <f t="shared" si="1"/>
        <v>0</v>
      </c>
    </row>
    <row r="27" spans="1:34" ht="18.600000000000001" thickBot="1">
      <c r="A27" s="54"/>
      <c r="B27" s="54"/>
      <c r="C27" s="54"/>
      <c r="D27" s="52"/>
      <c r="E27" s="23">
        <f t="shared" si="0"/>
        <v>0</v>
      </c>
      <c r="AH27" s="11">
        <f t="shared" si="1"/>
        <v>0</v>
      </c>
    </row>
    <row r="28" spans="1:34" ht="18.600000000000001" thickBot="1">
      <c r="A28" s="54"/>
      <c r="B28" s="54"/>
      <c r="C28" s="54"/>
      <c r="D28" s="52"/>
      <c r="E28" s="23">
        <f t="shared" si="0"/>
        <v>0</v>
      </c>
      <c r="AH28" s="11">
        <f t="shared" si="1"/>
        <v>0</v>
      </c>
    </row>
    <row r="29" spans="1:34" ht="18.600000000000001" thickBot="1">
      <c r="A29" s="54"/>
      <c r="B29" s="54"/>
      <c r="C29" s="54"/>
      <c r="D29" s="52"/>
      <c r="E29" s="23">
        <f t="shared" si="0"/>
        <v>0</v>
      </c>
      <c r="AH29" s="11">
        <f t="shared" si="1"/>
        <v>0</v>
      </c>
    </row>
    <row r="30" spans="1:34" ht="15" thickBot="1">
      <c r="A30" s="54"/>
      <c r="B30" s="54"/>
      <c r="C30" s="54"/>
      <c r="E30" s="23">
        <f t="shared" si="0"/>
        <v>0</v>
      </c>
      <c r="AH30" s="11">
        <f t="shared" si="1"/>
        <v>0</v>
      </c>
    </row>
    <row r="31" spans="1:34" ht="15" thickBot="1">
      <c r="B31" s="4"/>
      <c r="C31" s="4"/>
      <c r="D31" s="6"/>
      <c r="E31" s="23">
        <f t="shared" si="0"/>
        <v>0</v>
      </c>
      <c r="AH31" s="11">
        <f t="shared" si="1"/>
        <v>0</v>
      </c>
    </row>
    <row r="32" spans="1:34" ht="15" thickBot="1">
      <c r="B32" s="4"/>
      <c r="C32" s="4"/>
      <c r="D32" s="6"/>
      <c r="E32" s="23">
        <f t="shared" si="0"/>
        <v>0</v>
      </c>
      <c r="AH32" s="11">
        <f t="shared" si="1"/>
        <v>0</v>
      </c>
    </row>
    <row r="33" spans="2:34" ht="15" thickBot="1">
      <c r="B33" s="4"/>
      <c r="C33" s="4"/>
      <c r="D33" s="6"/>
      <c r="E33" s="23">
        <f t="shared" si="0"/>
        <v>0</v>
      </c>
      <c r="AH33" s="11">
        <f t="shared" si="1"/>
        <v>0</v>
      </c>
    </row>
    <row r="34" spans="2:34" ht="15" thickBot="1">
      <c r="B34" s="4"/>
      <c r="C34" s="4"/>
      <c r="D34" s="6"/>
      <c r="E34" s="23">
        <f t="shared" si="0"/>
        <v>0</v>
      </c>
      <c r="AH34" s="11">
        <f t="shared" si="1"/>
        <v>0</v>
      </c>
    </row>
    <row r="35" spans="2:34" ht="15" thickBot="1">
      <c r="B35" s="4"/>
      <c r="C35" s="4"/>
      <c r="D35" s="6"/>
      <c r="E35" s="23">
        <f t="shared" si="0"/>
        <v>0</v>
      </c>
      <c r="AH35" s="11">
        <f t="shared" si="1"/>
        <v>0</v>
      </c>
    </row>
    <row r="36" spans="2:34" ht="15" thickBot="1">
      <c r="B36" s="4"/>
      <c r="C36" s="4"/>
      <c r="D36" s="6"/>
      <c r="E36" s="23">
        <f t="shared" si="0"/>
        <v>0</v>
      </c>
      <c r="AH36" s="11">
        <f t="shared" si="1"/>
        <v>0</v>
      </c>
    </row>
    <row r="37" spans="2:34" ht="15" thickBot="1">
      <c r="B37" s="7"/>
      <c r="C37" s="7"/>
      <c r="D37" s="6"/>
      <c r="E37" s="23">
        <f t="shared" si="0"/>
        <v>0</v>
      </c>
      <c r="AH37" s="11">
        <f t="shared" si="1"/>
        <v>0</v>
      </c>
    </row>
    <row r="38" spans="2:34" ht="15" thickBot="1">
      <c r="B38" s="7"/>
      <c r="C38" s="7"/>
      <c r="D38" s="6"/>
      <c r="E38" s="23">
        <f t="shared" si="0"/>
        <v>0</v>
      </c>
      <c r="AH38" s="11">
        <f t="shared" si="1"/>
        <v>0</v>
      </c>
    </row>
    <row r="39" spans="2:34" ht="15" thickBot="1">
      <c r="B39" s="7"/>
      <c r="C39" s="7"/>
      <c r="D39" s="6"/>
      <c r="E39" s="23">
        <f t="shared" si="0"/>
        <v>0</v>
      </c>
      <c r="AH39" s="11">
        <f t="shared" si="1"/>
        <v>0</v>
      </c>
    </row>
    <row r="40" spans="2:34">
      <c r="B40" s="7"/>
      <c r="C40" s="7"/>
      <c r="D40" s="6"/>
      <c r="E40" s="23">
        <f t="shared" si="0"/>
        <v>0</v>
      </c>
      <c r="AH40" s="11">
        <f t="shared" si="1"/>
        <v>0</v>
      </c>
    </row>
    <row r="41" spans="2:34">
      <c r="AH41" s="11">
        <f t="shared" si="1"/>
        <v>0</v>
      </c>
    </row>
    <row r="42" spans="2:34">
      <c r="AH42" s="11">
        <f t="shared" si="1"/>
        <v>0</v>
      </c>
    </row>
    <row r="43" spans="2:34">
      <c r="AH43" s="11">
        <f t="shared" si="1"/>
        <v>0</v>
      </c>
    </row>
    <row r="44" spans="2:34">
      <c r="AH44" s="11">
        <f t="shared" si="1"/>
        <v>0</v>
      </c>
    </row>
    <row r="45" spans="2:34">
      <c r="AH45" s="11">
        <f t="shared" si="1"/>
        <v>0</v>
      </c>
    </row>
    <row r="46" spans="2:34">
      <c r="AH46" s="11">
        <f t="shared" si="1"/>
        <v>0</v>
      </c>
    </row>
    <row r="47" spans="2:34">
      <c r="AH47" s="11">
        <f t="shared" si="1"/>
        <v>0</v>
      </c>
    </row>
    <row r="48" spans="2:34">
      <c r="AH48" s="11">
        <f t="shared" si="1"/>
        <v>0</v>
      </c>
    </row>
    <row r="49" spans="34:34">
      <c r="AH49" s="11">
        <f t="shared" si="1"/>
        <v>0</v>
      </c>
    </row>
    <row r="50" spans="34:34">
      <c r="AH50" s="11">
        <f t="shared" si="1"/>
        <v>0</v>
      </c>
    </row>
    <row r="51" spans="34:34">
      <c r="AH51" s="11">
        <f t="shared" si="1"/>
        <v>0</v>
      </c>
    </row>
    <row r="52" spans="34:34">
      <c r="AH52" s="11">
        <f t="shared" si="1"/>
        <v>0</v>
      </c>
    </row>
    <row r="53" spans="34:34">
      <c r="AH53" s="11">
        <f t="shared" si="1"/>
        <v>0</v>
      </c>
    </row>
    <row r="54" spans="34:34">
      <c r="AH54" s="11">
        <f t="shared" si="1"/>
        <v>0</v>
      </c>
    </row>
    <row r="55" spans="34:34">
      <c r="AH55" s="11">
        <f t="shared" si="1"/>
        <v>0</v>
      </c>
    </row>
    <row r="56" spans="34:34">
      <c r="AH56" s="11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9"/>
  <sheetViews>
    <sheetView tabSelected="1" workbookViewId="0">
      <selection activeCell="D16" sqref="D16"/>
    </sheetView>
  </sheetViews>
  <sheetFormatPr defaultRowHeight="14.4"/>
  <cols>
    <col min="2" max="2" width="20.44140625" customWidth="1"/>
    <col min="3" max="3" width="22.33203125" customWidth="1"/>
    <col min="4" max="4" width="9.109375" style="17"/>
  </cols>
  <sheetData>
    <row r="1" spans="1:4" ht="28.8">
      <c r="A1" s="8"/>
      <c r="B1" s="48" t="s">
        <v>26</v>
      </c>
      <c r="C1" s="48"/>
    </row>
    <row r="2" spans="1:4" ht="15" thickBot="1">
      <c r="A2" s="8"/>
      <c r="B2" s="8" t="s">
        <v>1</v>
      </c>
      <c r="C2" s="8" t="s">
        <v>2</v>
      </c>
      <c r="D2" s="17" t="s">
        <v>12</v>
      </c>
    </row>
    <row r="3" spans="1:4" ht="15" thickBot="1">
      <c r="A3" s="78">
        <v>1</v>
      </c>
      <c r="B3" s="78" t="s">
        <v>157</v>
      </c>
      <c r="C3" s="78" t="s">
        <v>158</v>
      </c>
      <c r="D3" s="84">
        <v>0.68035714285714288</v>
      </c>
    </row>
    <row r="4" spans="1:4" ht="15" thickBot="1">
      <c r="A4" s="78">
        <v>2</v>
      </c>
      <c r="B4" s="78" t="s">
        <v>20</v>
      </c>
      <c r="C4" s="78" t="s">
        <v>21</v>
      </c>
      <c r="D4" s="84">
        <v>0.68035714285714288</v>
      </c>
    </row>
    <row r="5" spans="1:4" ht="15" thickBot="1">
      <c r="A5" s="78">
        <v>3</v>
      </c>
      <c r="B5" s="78" t="s">
        <v>25</v>
      </c>
      <c r="C5" s="78" t="s">
        <v>171</v>
      </c>
      <c r="D5" s="84">
        <v>0.66249999999999998</v>
      </c>
    </row>
    <row r="6" spans="1:4" ht="15" thickBot="1">
      <c r="A6" s="78">
        <v>4</v>
      </c>
      <c r="B6" s="78" t="s">
        <v>37</v>
      </c>
      <c r="C6" s="78" t="s">
        <v>178</v>
      </c>
      <c r="D6" s="84">
        <v>0.65892857142857142</v>
      </c>
    </row>
    <row r="7" spans="1:4" ht="15" thickBot="1">
      <c r="A7" s="78">
        <v>5</v>
      </c>
      <c r="B7" s="78" t="s">
        <v>169</v>
      </c>
      <c r="C7" s="78" t="s">
        <v>170</v>
      </c>
      <c r="D7" s="84">
        <v>0.6517857142857143</v>
      </c>
    </row>
    <row r="8" spans="1:4" ht="15" thickBot="1">
      <c r="A8" s="78">
        <v>6</v>
      </c>
      <c r="B8" s="78" t="s">
        <v>155</v>
      </c>
      <c r="C8" s="78" t="s">
        <v>156</v>
      </c>
      <c r="D8" s="84">
        <v>0.64464285714285718</v>
      </c>
    </row>
    <row r="9" spans="1:4" ht="15" thickBot="1">
      <c r="A9" s="78">
        <v>7</v>
      </c>
      <c r="B9" s="78" t="s">
        <v>149</v>
      </c>
      <c r="C9" s="78" t="s">
        <v>150</v>
      </c>
      <c r="D9" s="84">
        <v>0.64107142857142863</v>
      </c>
    </row>
    <row r="10" spans="1:4" ht="15" thickBot="1">
      <c r="A10" s="78">
        <v>8</v>
      </c>
      <c r="B10" s="78" t="s">
        <v>143</v>
      </c>
      <c r="C10" s="78" t="s">
        <v>144</v>
      </c>
      <c r="D10" s="84">
        <v>0.63928571428571423</v>
      </c>
    </row>
    <row r="11" spans="1:4" ht="15" thickBot="1">
      <c r="A11" s="78">
        <v>9</v>
      </c>
      <c r="B11" s="78" t="s">
        <v>151</v>
      </c>
      <c r="C11" s="78" t="s">
        <v>152</v>
      </c>
      <c r="D11" s="84">
        <v>0.6339285714285714</v>
      </c>
    </row>
    <row r="12" spans="1:4" ht="15" thickBot="1">
      <c r="A12" s="78">
        <v>10</v>
      </c>
      <c r="B12" s="78" t="s">
        <v>159</v>
      </c>
      <c r="C12" s="78" t="s">
        <v>160</v>
      </c>
      <c r="D12" s="84">
        <v>0.625</v>
      </c>
    </row>
    <row r="13" spans="1:4" ht="15" thickBot="1">
      <c r="A13" s="78">
        <v>11</v>
      </c>
      <c r="B13" s="78" t="s">
        <v>23</v>
      </c>
      <c r="C13" s="78" t="s">
        <v>24</v>
      </c>
      <c r="D13" s="84">
        <v>0.625</v>
      </c>
    </row>
    <row r="14" spans="1:4" ht="15" thickBot="1">
      <c r="A14" s="78">
        <v>12</v>
      </c>
      <c r="B14" s="78" t="s">
        <v>165</v>
      </c>
      <c r="C14" s="78" t="s">
        <v>166</v>
      </c>
      <c r="D14" s="84">
        <v>0.62321428571428572</v>
      </c>
    </row>
    <row r="15" spans="1:4" ht="15" thickBot="1">
      <c r="A15" s="78">
        <v>13</v>
      </c>
      <c r="B15" s="78" t="s">
        <v>129</v>
      </c>
      <c r="C15" s="78" t="s">
        <v>57</v>
      </c>
      <c r="D15" s="84">
        <v>0.61964285714285716</v>
      </c>
    </row>
    <row r="16" spans="1:4" ht="15" thickBot="1">
      <c r="A16" s="78">
        <v>14</v>
      </c>
      <c r="B16" s="78" t="s">
        <v>6</v>
      </c>
      <c r="C16" s="78" t="s">
        <v>18</v>
      </c>
      <c r="D16" s="84">
        <v>0.6160714285714286</v>
      </c>
    </row>
    <row r="17" spans="1:4" ht="15" thickBot="1">
      <c r="A17" s="78">
        <v>15</v>
      </c>
      <c r="B17" s="78" t="s">
        <v>161</v>
      </c>
      <c r="C17" s="78" t="s">
        <v>162</v>
      </c>
      <c r="D17" s="84">
        <v>0.61428571428571432</v>
      </c>
    </row>
    <row r="18" spans="1:4" ht="15" thickBot="1">
      <c r="A18" s="78">
        <v>16</v>
      </c>
      <c r="B18" s="78" t="s">
        <v>163</v>
      </c>
      <c r="C18" s="78" t="s">
        <v>164</v>
      </c>
      <c r="D18" s="84">
        <v>0.60357142857142854</v>
      </c>
    </row>
    <row r="19" spans="1:4" ht="15" thickBot="1">
      <c r="A19" s="78">
        <v>17</v>
      </c>
      <c r="B19" s="78" t="s">
        <v>167</v>
      </c>
      <c r="C19" s="78" t="s">
        <v>168</v>
      </c>
      <c r="D19" s="84">
        <v>0.59642857142857142</v>
      </c>
    </row>
    <row r="20" spans="1:4" ht="15" thickBot="1">
      <c r="A20" s="78">
        <v>18</v>
      </c>
      <c r="B20" s="78" t="s">
        <v>145</v>
      </c>
      <c r="C20" s="78" t="s">
        <v>146</v>
      </c>
      <c r="D20" s="84">
        <v>0.56071428571428572</v>
      </c>
    </row>
    <row r="21" spans="1:4" ht="15" thickBot="1">
      <c r="A21" s="78">
        <v>19</v>
      </c>
      <c r="B21" s="78" t="s">
        <v>172</v>
      </c>
      <c r="C21" s="78" t="s">
        <v>173</v>
      </c>
      <c r="D21" s="84">
        <v>0.54821428571428577</v>
      </c>
    </row>
    <row r="22" spans="1:4" ht="15" thickBot="1">
      <c r="A22" s="78">
        <v>20</v>
      </c>
      <c r="B22" s="78" t="s">
        <v>176</v>
      </c>
      <c r="C22" s="78" t="s">
        <v>177</v>
      </c>
      <c r="D22" s="84">
        <v>0.50535714285714284</v>
      </c>
    </row>
    <row r="23" spans="1:4" ht="15" thickBot="1">
      <c r="A23" s="78">
        <v>21</v>
      </c>
      <c r="B23" s="78" t="s">
        <v>112</v>
      </c>
      <c r="C23" s="78" t="s">
        <v>113</v>
      </c>
      <c r="D23" s="84">
        <v>0</v>
      </c>
    </row>
    <row r="24" spans="1:4">
      <c r="A24" s="78">
        <v>22</v>
      </c>
      <c r="B24" s="78" t="s">
        <v>174</v>
      </c>
      <c r="C24" s="78" t="s">
        <v>175</v>
      </c>
      <c r="D24" s="84">
        <v>0</v>
      </c>
    </row>
    <row r="25" spans="1:4">
      <c r="A25" s="8"/>
      <c r="B25" s="8"/>
      <c r="C25" s="8"/>
    </row>
    <row r="26" spans="1:4">
      <c r="A26" s="8"/>
      <c r="B26" s="8"/>
      <c r="C26" s="8"/>
    </row>
    <row r="27" spans="1:4">
      <c r="A27" s="8"/>
      <c r="B27" s="8"/>
      <c r="C27" s="8"/>
    </row>
    <row r="28" spans="1:4">
      <c r="A28" s="8" t="s">
        <v>14</v>
      </c>
      <c r="B28" s="8"/>
      <c r="C28" s="8"/>
    </row>
    <row r="29" spans="1:4">
      <c r="A29" s="8"/>
      <c r="B29" s="8"/>
      <c r="C29" s="8"/>
    </row>
    <row r="30" spans="1:4">
      <c r="A30" s="8"/>
      <c r="B30" s="8"/>
      <c r="C30" s="8"/>
    </row>
    <row r="31" spans="1:4">
      <c r="A31" s="8"/>
      <c r="B31" s="8"/>
      <c r="C31" s="8"/>
    </row>
    <row r="32" spans="1:4">
      <c r="A32" s="8"/>
      <c r="B32" s="8"/>
      <c r="C32" s="8"/>
    </row>
    <row r="33" spans="1:3">
      <c r="A33" s="8"/>
      <c r="B33" s="8"/>
      <c r="C33" s="8"/>
    </row>
    <row r="34" spans="1:3">
      <c r="A34" s="8"/>
      <c r="B34" s="8"/>
      <c r="C34" s="8"/>
    </row>
    <row r="35" spans="1:3">
      <c r="A35" s="8"/>
      <c r="B35" s="8"/>
      <c r="C35" s="8"/>
    </row>
    <row r="36" spans="1:3">
      <c r="A36" s="8"/>
      <c r="B36" s="8"/>
      <c r="C36" s="8"/>
    </row>
    <row r="37" spans="1:3">
      <c r="A37" s="8"/>
      <c r="B37" s="8"/>
      <c r="C37" s="8"/>
    </row>
    <row r="38" spans="1:3">
      <c r="A38" s="8"/>
      <c r="B38" s="8"/>
      <c r="C38" s="8"/>
    </row>
    <row r="39" spans="1:3">
      <c r="A39" s="8"/>
      <c r="B39" s="8"/>
      <c r="C39" s="8"/>
    </row>
  </sheetData>
  <autoFilter ref="A2:D2" xr:uid="{00000000-0001-0000-0500-000000000000}">
    <sortState xmlns:xlrd2="http://schemas.microsoft.com/office/spreadsheetml/2017/richdata2" ref="A3:D24">
      <sortCondition descending="1" ref="D2"/>
    </sortState>
  </autoFilter>
  <sortState xmlns:xlrd2="http://schemas.microsoft.com/office/spreadsheetml/2017/richdata2" ref="A3:D25">
    <sortCondition descending="1" ref="D3:D25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34"/>
  <sheetViews>
    <sheetView workbookViewId="0">
      <selection activeCell="E3" sqref="E3:E10"/>
    </sheetView>
  </sheetViews>
  <sheetFormatPr defaultRowHeight="14.4"/>
  <cols>
    <col min="2" max="2" width="18.5546875" customWidth="1"/>
    <col min="3" max="3" width="20.5546875" customWidth="1"/>
    <col min="5" max="5" width="10.33203125" bestFit="1" customWidth="1"/>
    <col min="7" max="7" width="9.109375" style="9"/>
    <col min="8" max="8" width="9.109375" style="8"/>
    <col min="9" max="9" width="9.109375" style="9"/>
    <col min="10" max="10" width="9.109375" style="8"/>
    <col min="11" max="11" width="9.109375" style="9"/>
    <col min="12" max="12" width="9.109375" style="8"/>
    <col min="13" max="13" width="9.109375" style="9"/>
    <col min="14" max="14" width="9.109375" style="8"/>
    <col min="15" max="15" width="9.109375" style="9"/>
    <col min="16" max="16" width="9.109375" style="8"/>
    <col min="17" max="17" width="9.109375" style="9"/>
    <col min="18" max="18" width="9.109375" style="8"/>
    <col min="19" max="19" width="9.109375" style="9"/>
    <col min="20" max="20" width="9.109375" style="8"/>
    <col min="21" max="21" width="9.109375" style="19"/>
    <col min="22" max="22" width="9.109375" style="8"/>
    <col min="23" max="23" width="9.109375" style="19"/>
    <col min="24" max="24" width="9.109375" style="8"/>
    <col min="25" max="25" width="9.109375" style="19"/>
    <col min="26" max="26" width="9.109375" style="8"/>
    <col min="27" max="27" width="9.109375" style="19"/>
    <col min="28" max="28" width="9.109375" style="8"/>
    <col min="29" max="32" width="9.109375" style="19"/>
    <col min="33" max="36" width="9.109375" style="10"/>
    <col min="37" max="37" width="9.109375" style="8"/>
    <col min="38" max="38" width="9.109375" style="11"/>
  </cols>
  <sheetData>
    <row r="1" spans="1:38">
      <c r="B1" t="s">
        <v>13</v>
      </c>
      <c r="E1">
        <v>340</v>
      </c>
    </row>
    <row r="2" spans="1:38" ht="21.6" thickBot="1">
      <c r="B2" s="3" t="s">
        <v>1</v>
      </c>
      <c r="C2" s="3" t="s">
        <v>2</v>
      </c>
      <c r="D2" s="3" t="s">
        <v>4</v>
      </c>
      <c r="E2" s="3"/>
      <c r="G2" s="13">
        <v>1</v>
      </c>
      <c r="H2" s="14">
        <v>2</v>
      </c>
      <c r="I2" s="13">
        <v>3</v>
      </c>
      <c r="J2" s="14">
        <v>4</v>
      </c>
      <c r="K2" s="13">
        <v>5</v>
      </c>
      <c r="L2" s="14">
        <v>6</v>
      </c>
      <c r="M2" s="13">
        <v>7</v>
      </c>
      <c r="N2" s="14">
        <v>8</v>
      </c>
      <c r="O2" s="13">
        <v>9</v>
      </c>
      <c r="P2" s="14">
        <v>10</v>
      </c>
      <c r="Q2" s="13">
        <v>11</v>
      </c>
      <c r="R2" s="14">
        <v>12</v>
      </c>
      <c r="S2" s="13">
        <v>13</v>
      </c>
      <c r="T2" s="14">
        <v>14</v>
      </c>
      <c r="U2" s="20">
        <v>15</v>
      </c>
      <c r="V2" s="14">
        <v>16</v>
      </c>
      <c r="W2" s="20">
        <v>17</v>
      </c>
      <c r="X2" s="14">
        <v>18</v>
      </c>
      <c r="Y2" s="20">
        <v>19</v>
      </c>
      <c r="Z2" s="14">
        <v>20</v>
      </c>
      <c r="AA2" s="20">
        <v>21</v>
      </c>
      <c r="AB2" s="14">
        <v>22</v>
      </c>
      <c r="AC2" s="20">
        <v>23</v>
      </c>
      <c r="AD2" s="20">
        <v>24</v>
      </c>
      <c r="AE2" s="20">
        <v>25</v>
      </c>
      <c r="AF2" s="20">
        <v>26</v>
      </c>
      <c r="AG2" s="15" t="s">
        <v>7</v>
      </c>
      <c r="AH2" s="15" t="s">
        <v>8</v>
      </c>
      <c r="AI2" s="15" t="s">
        <v>9</v>
      </c>
      <c r="AJ2" s="15" t="s">
        <v>10</v>
      </c>
      <c r="AK2" s="12"/>
      <c r="AL2" s="16" t="s">
        <v>11</v>
      </c>
    </row>
    <row r="3" spans="1:38" ht="19.2" thickTop="1" thickBot="1">
      <c r="A3" s="77">
        <v>98</v>
      </c>
      <c r="B3" s="78" t="s">
        <v>179</v>
      </c>
      <c r="C3" s="78" t="s">
        <v>180</v>
      </c>
      <c r="D3" s="52"/>
      <c r="E3" s="24">
        <f t="shared" ref="E3:E11" si="0">AL3/$E$1</f>
        <v>0.65147058823529413</v>
      </c>
      <c r="G3" s="9">
        <v>7</v>
      </c>
      <c r="H3" s="8">
        <v>7</v>
      </c>
      <c r="I3" s="9">
        <v>7</v>
      </c>
      <c r="J3" s="8">
        <v>7</v>
      </c>
      <c r="K3" s="9">
        <v>5.5</v>
      </c>
      <c r="L3" s="8">
        <v>6.5</v>
      </c>
      <c r="M3" s="9">
        <v>7</v>
      </c>
      <c r="N3" s="8">
        <v>7</v>
      </c>
      <c r="O3" s="9">
        <v>6</v>
      </c>
      <c r="P3" s="8">
        <v>5</v>
      </c>
      <c r="Q3" s="9">
        <v>5.5</v>
      </c>
      <c r="R3" s="8">
        <v>5</v>
      </c>
      <c r="S3" s="9">
        <v>5</v>
      </c>
      <c r="T3" s="8">
        <v>7</v>
      </c>
      <c r="U3" s="19">
        <v>7.5</v>
      </c>
      <c r="V3" s="8">
        <v>7</v>
      </c>
      <c r="W3" s="19">
        <v>6.5</v>
      </c>
      <c r="X3" s="8">
        <v>6.5</v>
      </c>
      <c r="Y3" s="19">
        <v>7</v>
      </c>
      <c r="Z3" s="8">
        <v>6.5</v>
      </c>
      <c r="AA3" s="19">
        <v>7</v>
      </c>
      <c r="AB3" s="8">
        <v>6.5</v>
      </c>
      <c r="AC3" s="19">
        <v>6</v>
      </c>
      <c r="AD3" s="19">
        <v>7</v>
      </c>
      <c r="AE3" s="19">
        <v>7</v>
      </c>
      <c r="AF3" s="19">
        <v>6.5</v>
      </c>
      <c r="AG3" s="10">
        <v>13</v>
      </c>
      <c r="AH3" s="10">
        <v>13</v>
      </c>
      <c r="AI3" s="10">
        <v>13</v>
      </c>
      <c r="AJ3" s="10">
        <v>14</v>
      </c>
      <c r="AL3" s="11">
        <f>SUM(G3:AJ3)</f>
        <v>221.5</v>
      </c>
    </row>
    <row r="4" spans="1:38" ht="29.4" thickBot="1">
      <c r="A4" s="77">
        <v>99</v>
      </c>
      <c r="B4" s="78" t="s">
        <v>28</v>
      </c>
      <c r="C4" s="78" t="s">
        <v>181</v>
      </c>
      <c r="D4" s="52"/>
      <c r="E4" s="24">
        <f t="shared" si="0"/>
        <v>0.67941176470588238</v>
      </c>
      <c r="F4" t="s">
        <v>194</v>
      </c>
      <c r="G4" s="9">
        <v>7</v>
      </c>
      <c r="H4" s="8">
        <v>6.5</v>
      </c>
      <c r="I4" s="9">
        <v>7</v>
      </c>
      <c r="J4" s="8">
        <v>7</v>
      </c>
      <c r="K4" s="9">
        <v>7</v>
      </c>
      <c r="L4" s="8">
        <v>6</v>
      </c>
      <c r="M4" s="9">
        <v>6.5</v>
      </c>
      <c r="N4" s="8">
        <v>6.5</v>
      </c>
      <c r="O4" s="9">
        <v>7</v>
      </c>
      <c r="P4" s="8">
        <v>5.5</v>
      </c>
      <c r="Q4" s="9">
        <v>7</v>
      </c>
      <c r="R4" s="8">
        <v>6.5</v>
      </c>
      <c r="S4" s="9">
        <v>7</v>
      </c>
      <c r="T4" s="8">
        <v>7</v>
      </c>
      <c r="U4" s="19">
        <v>7</v>
      </c>
      <c r="V4" s="8">
        <v>7</v>
      </c>
      <c r="W4" s="19">
        <v>7.5</v>
      </c>
      <c r="X4" s="8">
        <v>7</v>
      </c>
      <c r="Y4" s="19">
        <v>7.5</v>
      </c>
      <c r="Z4" s="8">
        <v>7</v>
      </c>
      <c r="AA4" s="19">
        <v>7</v>
      </c>
      <c r="AB4" s="8">
        <v>6.5</v>
      </c>
      <c r="AC4" s="19">
        <v>6</v>
      </c>
      <c r="AD4" s="19">
        <v>6.5</v>
      </c>
      <c r="AE4" s="19">
        <v>6.5</v>
      </c>
      <c r="AF4" s="19">
        <v>7</v>
      </c>
      <c r="AG4" s="10">
        <v>14</v>
      </c>
      <c r="AH4" s="10">
        <v>12</v>
      </c>
      <c r="AI4" s="10">
        <v>14</v>
      </c>
      <c r="AJ4" s="10">
        <v>15</v>
      </c>
      <c r="AL4" s="11">
        <f>SUM(G4:AJ4)</f>
        <v>231</v>
      </c>
    </row>
    <row r="5" spans="1:38" ht="18.600000000000001" thickBot="1">
      <c r="A5" s="77">
        <v>100</v>
      </c>
      <c r="B5" s="78" t="s">
        <v>182</v>
      </c>
      <c r="C5" s="78" t="s">
        <v>183</v>
      </c>
      <c r="D5" s="52"/>
      <c r="E5" s="24">
        <f t="shared" si="0"/>
        <v>0.66470588235294115</v>
      </c>
      <c r="G5" s="9">
        <v>7</v>
      </c>
      <c r="H5" s="8">
        <v>7</v>
      </c>
      <c r="I5" s="9">
        <v>7</v>
      </c>
      <c r="J5" s="8">
        <v>7.5</v>
      </c>
      <c r="K5" s="9">
        <v>7</v>
      </c>
      <c r="L5" s="8">
        <v>6.5</v>
      </c>
      <c r="M5" s="9">
        <v>6</v>
      </c>
      <c r="N5" s="8">
        <v>7</v>
      </c>
      <c r="O5" s="9">
        <v>6.5</v>
      </c>
      <c r="P5" s="8">
        <v>6.5</v>
      </c>
      <c r="Q5" s="9">
        <v>6.5</v>
      </c>
      <c r="R5" s="8">
        <v>7</v>
      </c>
      <c r="S5" s="9">
        <v>7</v>
      </c>
      <c r="T5" s="8">
        <v>7.5</v>
      </c>
      <c r="U5" s="19">
        <v>7</v>
      </c>
      <c r="V5" s="8">
        <v>7</v>
      </c>
      <c r="W5" s="19">
        <v>7.5</v>
      </c>
      <c r="X5" s="8">
        <v>7</v>
      </c>
      <c r="Y5" s="19">
        <v>7.5</v>
      </c>
      <c r="Z5" s="8">
        <v>7</v>
      </c>
      <c r="AA5" s="19">
        <v>4</v>
      </c>
      <c r="AB5" s="8">
        <v>0</v>
      </c>
      <c r="AC5" s="19">
        <v>7</v>
      </c>
      <c r="AD5" s="19">
        <v>6</v>
      </c>
      <c r="AE5" s="19">
        <v>7</v>
      </c>
      <c r="AF5" s="19">
        <v>8</v>
      </c>
      <c r="AG5" s="10">
        <v>14</v>
      </c>
      <c r="AH5" s="10">
        <v>13</v>
      </c>
      <c r="AI5" s="10">
        <v>13</v>
      </c>
      <c r="AJ5" s="10">
        <v>15</v>
      </c>
      <c r="AL5" s="11">
        <f>SUM(G5:AJ5)</f>
        <v>226</v>
      </c>
    </row>
    <row r="6" spans="1:38" ht="29.4" thickBot="1">
      <c r="A6" s="77">
        <v>101</v>
      </c>
      <c r="B6" s="78" t="s">
        <v>184</v>
      </c>
      <c r="C6" s="78" t="s">
        <v>185</v>
      </c>
      <c r="D6" s="52"/>
      <c r="E6" s="24">
        <f t="shared" si="0"/>
        <v>0.65294117647058825</v>
      </c>
      <c r="G6" s="9">
        <v>7</v>
      </c>
      <c r="H6" s="8">
        <v>6</v>
      </c>
      <c r="I6" s="9">
        <v>6</v>
      </c>
      <c r="J6" s="8">
        <v>6.5</v>
      </c>
      <c r="K6" s="9">
        <v>7</v>
      </c>
      <c r="L6" s="8">
        <v>3</v>
      </c>
      <c r="M6" s="9">
        <v>6.5</v>
      </c>
      <c r="N6" s="8">
        <v>8</v>
      </c>
      <c r="O6" s="9">
        <v>6</v>
      </c>
      <c r="P6" s="8">
        <v>6</v>
      </c>
      <c r="Q6" s="9">
        <v>7.5</v>
      </c>
      <c r="R6" s="8">
        <v>6.5</v>
      </c>
      <c r="S6" s="9">
        <v>7</v>
      </c>
      <c r="T6" s="8">
        <v>7</v>
      </c>
      <c r="U6" s="19">
        <v>6.5</v>
      </c>
      <c r="V6" s="8">
        <v>6</v>
      </c>
      <c r="W6" s="19">
        <v>6.5</v>
      </c>
      <c r="X6" s="8">
        <v>7</v>
      </c>
      <c r="Y6" s="19">
        <v>6</v>
      </c>
      <c r="Z6" s="8">
        <v>7</v>
      </c>
      <c r="AA6" s="19">
        <v>6.5</v>
      </c>
      <c r="AB6" s="8">
        <v>6.5</v>
      </c>
      <c r="AC6" s="19">
        <v>5</v>
      </c>
      <c r="AD6" s="19">
        <v>7</v>
      </c>
      <c r="AE6" s="19">
        <v>7</v>
      </c>
      <c r="AF6" s="19">
        <v>7</v>
      </c>
      <c r="AG6" s="10">
        <v>14</v>
      </c>
      <c r="AH6" s="10">
        <v>13</v>
      </c>
      <c r="AI6" s="10">
        <v>13</v>
      </c>
      <c r="AJ6" s="10">
        <v>14</v>
      </c>
      <c r="AL6" s="11">
        <f>SUM(G6:AJ6)</f>
        <v>222</v>
      </c>
    </row>
    <row r="7" spans="1:38" ht="18.600000000000001" thickBot="1">
      <c r="A7" s="77">
        <v>102</v>
      </c>
      <c r="B7" s="78" t="s">
        <v>50</v>
      </c>
      <c r="C7" s="78" t="s">
        <v>186</v>
      </c>
      <c r="D7" s="52"/>
      <c r="E7" s="24">
        <f t="shared" si="0"/>
        <v>0.67352941176470593</v>
      </c>
      <c r="G7" s="9">
        <v>6</v>
      </c>
      <c r="H7" s="8">
        <v>6</v>
      </c>
      <c r="I7" s="9">
        <v>7</v>
      </c>
      <c r="J7" s="8">
        <v>6.5</v>
      </c>
      <c r="K7" s="9">
        <v>7</v>
      </c>
      <c r="L7" s="8">
        <v>6.5</v>
      </c>
      <c r="M7" s="9">
        <v>6.5</v>
      </c>
      <c r="N7" s="8">
        <v>7</v>
      </c>
      <c r="O7" s="9">
        <v>7</v>
      </c>
      <c r="P7" s="8">
        <v>7.5</v>
      </c>
      <c r="Q7" s="9">
        <v>7</v>
      </c>
      <c r="R7" s="8">
        <v>7.5</v>
      </c>
      <c r="S7" s="9">
        <v>7.5</v>
      </c>
      <c r="T7" s="8">
        <v>7</v>
      </c>
      <c r="U7" s="19">
        <v>6</v>
      </c>
      <c r="V7" s="8">
        <v>7</v>
      </c>
      <c r="W7" s="19">
        <v>7</v>
      </c>
      <c r="X7" s="8">
        <v>7</v>
      </c>
      <c r="Y7" s="19">
        <v>6</v>
      </c>
      <c r="Z7" s="8">
        <v>6.5</v>
      </c>
      <c r="AA7" s="19">
        <v>7</v>
      </c>
      <c r="AB7" s="8">
        <v>5.5</v>
      </c>
      <c r="AC7" s="19">
        <v>6</v>
      </c>
      <c r="AD7" s="19">
        <v>6</v>
      </c>
      <c r="AE7" s="19">
        <v>6.5</v>
      </c>
      <c r="AF7" s="19">
        <v>7.5</v>
      </c>
      <c r="AG7" s="10">
        <v>14</v>
      </c>
      <c r="AH7" s="10">
        <v>12</v>
      </c>
      <c r="AI7" s="10">
        <v>14</v>
      </c>
      <c r="AJ7" s="10">
        <v>15</v>
      </c>
      <c r="AL7" s="11">
        <f>SUM(G7:AJ7)</f>
        <v>229</v>
      </c>
    </row>
    <row r="8" spans="1:38" ht="18.600000000000001" thickBot="1">
      <c r="A8" s="77">
        <v>103</v>
      </c>
      <c r="B8" s="78" t="s">
        <v>187</v>
      </c>
      <c r="C8" s="78" t="s">
        <v>188</v>
      </c>
      <c r="D8" s="52"/>
      <c r="E8" s="24">
        <f t="shared" si="0"/>
        <v>0</v>
      </c>
      <c r="AL8" s="11">
        <f>SUM(G8:AJ8)</f>
        <v>0</v>
      </c>
    </row>
    <row r="9" spans="1:38" ht="29.4" thickBot="1">
      <c r="A9" s="77">
        <v>104</v>
      </c>
      <c r="B9" s="78" t="s">
        <v>189</v>
      </c>
      <c r="C9" s="78" t="s">
        <v>190</v>
      </c>
      <c r="D9" s="52"/>
      <c r="E9" s="24">
        <f t="shared" si="0"/>
        <v>0.64852941176470591</v>
      </c>
      <c r="F9" t="s">
        <v>194</v>
      </c>
      <c r="G9" s="9">
        <v>7</v>
      </c>
      <c r="H9" s="8">
        <v>6.5</v>
      </c>
      <c r="I9" s="9">
        <v>7</v>
      </c>
      <c r="J9" s="8">
        <v>6.5</v>
      </c>
      <c r="K9" s="9">
        <v>7</v>
      </c>
      <c r="L9" s="8">
        <v>6.5</v>
      </c>
      <c r="M9" s="9">
        <v>6.5</v>
      </c>
      <c r="N9" s="8">
        <v>6</v>
      </c>
      <c r="O9" s="9">
        <v>5.5</v>
      </c>
      <c r="P9" s="8">
        <v>7</v>
      </c>
      <c r="Q9" s="9">
        <v>6</v>
      </c>
      <c r="R9" s="8">
        <v>6.5</v>
      </c>
      <c r="S9" s="9">
        <v>7</v>
      </c>
      <c r="T9" s="8">
        <v>6.5</v>
      </c>
      <c r="U9" s="19">
        <v>6</v>
      </c>
      <c r="V9" s="8">
        <v>6</v>
      </c>
      <c r="W9" s="19">
        <v>7</v>
      </c>
      <c r="X9" s="8">
        <v>6</v>
      </c>
      <c r="Y9" s="19">
        <v>7</v>
      </c>
      <c r="Z9" s="8">
        <v>7</v>
      </c>
      <c r="AA9" s="19">
        <v>7</v>
      </c>
      <c r="AB9" s="8">
        <v>7</v>
      </c>
      <c r="AC9" s="19">
        <v>5</v>
      </c>
      <c r="AD9" s="19">
        <v>6.5</v>
      </c>
      <c r="AE9" s="19">
        <v>6.5</v>
      </c>
      <c r="AF9" s="19">
        <v>7</v>
      </c>
      <c r="AG9" s="10">
        <v>13</v>
      </c>
      <c r="AH9" s="10">
        <v>12</v>
      </c>
      <c r="AI9" s="10">
        <v>13</v>
      </c>
      <c r="AJ9" s="10">
        <v>13</v>
      </c>
      <c r="AL9" s="11">
        <f>SUM(G9:AJ9)</f>
        <v>220.5</v>
      </c>
    </row>
    <row r="10" spans="1:38" ht="29.4" thickBot="1">
      <c r="A10" s="77">
        <v>105</v>
      </c>
      <c r="B10" s="78" t="s">
        <v>191</v>
      </c>
      <c r="C10" s="78" t="s">
        <v>192</v>
      </c>
      <c r="D10" s="52"/>
      <c r="E10" s="24">
        <f t="shared" si="0"/>
        <v>0.60588235294117643</v>
      </c>
      <c r="F10" t="s">
        <v>194</v>
      </c>
      <c r="G10" s="9">
        <v>6.5</v>
      </c>
      <c r="H10" s="8">
        <v>7</v>
      </c>
      <c r="I10" s="9">
        <v>6</v>
      </c>
      <c r="J10" s="8">
        <v>6</v>
      </c>
      <c r="K10" s="9">
        <v>6.5</v>
      </c>
      <c r="L10" s="8">
        <v>6</v>
      </c>
      <c r="M10" s="9">
        <v>6.5</v>
      </c>
      <c r="N10" s="8">
        <v>7</v>
      </c>
      <c r="O10" s="9">
        <v>6</v>
      </c>
      <c r="P10" s="8">
        <v>6</v>
      </c>
      <c r="Q10" s="9">
        <v>7</v>
      </c>
      <c r="R10" s="8">
        <v>3</v>
      </c>
      <c r="S10" s="9">
        <v>5</v>
      </c>
      <c r="T10" s="8">
        <v>5.5</v>
      </c>
      <c r="U10" s="19">
        <v>6</v>
      </c>
      <c r="V10" s="8">
        <v>6</v>
      </c>
      <c r="W10" s="19">
        <v>7</v>
      </c>
      <c r="X10" s="8">
        <v>6.5</v>
      </c>
      <c r="Y10" s="19">
        <v>5.5</v>
      </c>
      <c r="Z10" s="8">
        <v>4</v>
      </c>
      <c r="AA10" s="19">
        <v>6</v>
      </c>
      <c r="AB10" s="8">
        <v>6.5</v>
      </c>
      <c r="AC10" s="19">
        <v>4.5</v>
      </c>
      <c r="AD10" s="19">
        <v>5</v>
      </c>
      <c r="AE10" s="19">
        <v>6</v>
      </c>
      <c r="AF10" s="19">
        <v>7</v>
      </c>
      <c r="AG10" s="10">
        <v>13</v>
      </c>
      <c r="AH10" s="10">
        <v>13</v>
      </c>
      <c r="AI10" s="10">
        <v>12</v>
      </c>
      <c r="AJ10" s="10">
        <v>14</v>
      </c>
      <c r="AL10" s="11">
        <f>SUM(G10:AJ10)</f>
        <v>206</v>
      </c>
    </row>
    <row r="11" spans="1:38" ht="18.600000000000001" thickBot="1">
      <c r="A11" s="66"/>
      <c r="B11" s="62"/>
      <c r="C11" s="62"/>
      <c r="D11" s="52"/>
      <c r="E11" s="24">
        <f t="shared" si="0"/>
        <v>0</v>
      </c>
      <c r="AL11" s="11">
        <f>SUM(G11:AJ11)</f>
        <v>0</v>
      </c>
    </row>
    <row r="12" spans="1:38" ht="18.600000000000001" thickBot="1">
      <c r="A12" s="66"/>
      <c r="B12" s="62"/>
      <c r="C12" s="62"/>
      <c r="D12" s="52"/>
      <c r="E12" s="24">
        <f t="shared" ref="E12:E20" si="1">AL12/$E$1</f>
        <v>0</v>
      </c>
      <c r="AL12" s="11">
        <f>SUM(G12:AJ12)</f>
        <v>0</v>
      </c>
    </row>
    <row r="13" spans="1:38" ht="18.600000000000001" thickBot="1">
      <c r="A13" s="66"/>
      <c r="B13" s="62"/>
      <c r="C13" s="62"/>
      <c r="D13" s="52"/>
      <c r="E13" s="24">
        <f t="shared" si="1"/>
        <v>0</v>
      </c>
      <c r="AL13" s="11">
        <f>SUM(G13:AJ13)</f>
        <v>0</v>
      </c>
    </row>
    <row r="14" spans="1:38" ht="18.600000000000001" thickBot="1">
      <c r="A14" s="66"/>
      <c r="B14" s="62"/>
      <c r="C14" s="62"/>
      <c r="D14" s="52"/>
      <c r="E14" s="24">
        <f t="shared" si="1"/>
        <v>0</v>
      </c>
      <c r="AL14" s="11">
        <f>SUM(G14:AJ14)</f>
        <v>0</v>
      </c>
    </row>
    <row r="15" spans="1:38" ht="18.600000000000001" thickBot="1">
      <c r="A15" s="66"/>
      <c r="B15" s="62"/>
      <c r="C15" s="62"/>
      <c r="D15" s="52"/>
      <c r="E15" s="24">
        <f t="shared" si="1"/>
        <v>0</v>
      </c>
      <c r="AL15" s="11">
        <f>SUM(G15:AJ15)</f>
        <v>0</v>
      </c>
    </row>
    <row r="16" spans="1:38" ht="15" thickBot="1">
      <c r="A16" s="66"/>
      <c r="B16" s="62"/>
      <c r="C16" s="62"/>
      <c r="E16" s="24">
        <f t="shared" si="1"/>
        <v>0</v>
      </c>
      <c r="AL16" s="11">
        <f>SUM(G16:AJ16)</f>
        <v>0</v>
      </c>
    </row>
    <row r="17" spans="1:38" ht="15" thickBot="1">
      <c r="A17" s="66"/>
      <c r="B17" s="62"/>
      <c r="C17" s="62"/>
      <c r="D17" s="5"/>
      <c r="E17" s="24">
        <f t="shared" si="1"/>
        <v>0</v>
      </c>
      <c r="AL17" s="11">
        <f>SUM(G17:AJ17)</f>
        <v>0</v>
      </c>
    </row>
    <row r="18" spans="1:38" ht="15" thickBot="1">
      <c r="A18" s="66"/>
      <c r="B18" s="64"/>
      <c r="C18" s="64"/>
      <c r="D18" s="5"/>
      <c r="E18" s="24">
        <f t="shared" si="1"/>
        <v>0</v>
      </c>
      <c r="AL18" s="11">
        <f>SUM(G18:AJ18)</f>
        <v>0</v>
      </c>
    </row>
    <row r="19" spans="1:38" ht="15" thickBot="1">
      <c r="A19" s="66"/>
      <c r="B19" s="62"/>
      <c r="C19" s="62"/>
      <c r="D19" s="5"/>
      <c r="E19" s="24">
        <f t="shared" si="1"/>
        <v>0</v>
      </c>
      <c r="AL19" s="11">
        <f>SUM(G19:AJ19)</f>
        <v>0</v>
      </c>
    </row>
    <row r="20" spans="1:38" ht="15" thickBot="1">
      <c r="A20" s="66"/>
      <c r="B20" s="62"/>
      <c r="C20" s="62"/>
      <c r="D20" s="5"/>
      <c r="E20" s="24">
        <f t="shared" si="1"/>
        <v>0</v>
      </c>
      <c r="AL20" s="11">
        <f>SUM(G20:AJ20)</f>
        <v>0</v>
      </c>
    </row>
    <row r="21" spans="1:38" ht="15" thickBot="1">
      <c r="B21" s="49"/>
      <c r="C21" s="49"/>
      <c r="D21" s="5"/>
      <c r="E21" s="24"/>
      <c r="AL21" s="11">
        <f t="shared" ref="AL21:AL34" si="2">SUM(G21:AJ21)</f>
        <v>0</v>
      </c>
    </row>
    <row r="22" spans="1:38" ht="15" thickBot="1">
      <c r="B22" s="49"/>
      <c r="C22" s="49"/>
      <c r="E22" s="24"/>
      <c r="AL22" s="11">
        <f t="shared" si="2"/>
        <v>0</v>
      </c>
    </row>
    <row r="23" spans="1:38" ht="15" thickBot="1">
      <c r="B23" s="49"/>
      <c r="C23" s="49"/>
      <c r="E23" s="24"/>
      <c r="AL23" s="11">
        <f t="shared" si="2"/>
        <v>0</v>
      </c>
    </row>
    <row r="24" spans="1:38" ht="15" thickBot="1">
      <c r="B24" s="49"/>
      <c r="C24" s="49"/>
      <c r="E24" s="24"/>
      <c r="AL24" s="11">
        <f t="shared" si="2"/>
        <v>0</v>
      </c>
    </row>
    <row r="25" spans="1:38" ht="15" thickBot="1">
      <c r="B25" s="49"/>
      <c r="C25" s="49"/>
      <c r="E25" s="24"/>
      <c r="AL25" s="11">
        <f t="shared" si="2"/>
        <v>0</v>
      </c>
    </row>
    <row r="26" spans="1:38">
      <c r="B26" s="49"/>
      <c r="C26" s="49"/>
      <c r="E26" s="24"/>
      <c r="AL26" s="11">
        <f t="shared" si="2"/>
        <v>0</v>
      </c>
    </row>
    <row r="27" spans="1:38">
      <c r="AL27" s="11">
        <f t="shared" si="2"/>
        <v>0</v>
      </c>
    </row>
    <row r="28" spans="1:38">
      <c r="AL28" s="11">
        <f t="shared" si="2"/>
        <v>0</v>
      </c>
    </row>
    <row r="29" spans="1:38">
      <c r="AL29" s="11">
        <f t="shared" si="2"/>
        <v>0</v>
      </c>
    </row>
    <row r="30" spans="1:38">
      <c r="AL30" s="11">
        <f t="shared" si="2"/>
        <v>0</v>
      </c>
    </row>
    <row r="31" spans="1:38">
      <c r="AL31" s="11">
        <f t="shared" si="2"/>
        <v>0</v>
      </c>
    </row>
    <row r="32" spans="1:38">
      <c r="AL32" s="11">
        <f t="shared" si="2"/>
        <v>0</v>
      </c>
    </row>
    <row r="33" spans="38:38">
      <c r="AL33" s="11">
        <f t="shared" si="2"/>
        <v>0</v>
      </c>
    </row>
    <row r="34" spans="38:38">
      <c r="AL34" s="11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"/>
  <sheetViews>
    <sheetView workbookViewId="0">
      <selection activeCell="D14" sqref="D14"/>
    </sheetView>
  </sheetViews>
  <sheetFormatPr defaultRowHeight="14.4"/>
  <cols>
    <col min="2" max="2" width="21.5546875" customWidth="1"/>
    <col min="3" max="3" width="25.88671875" customWidth="1"/>
    <col min="4" max="4" width="9.109375" style="17"/>
  </cols>
  <sheetData>
    <row r="1" spans="1:4" ht="29.4" thickBot="1">
      <c r="B1" s="47" t="s">
        <v>16</v>
      </c>
    </row>
    <row r="2" spans="1:4" ht="15" thickBot="1">
      <c r="A2" s="40"/>
      <c r="B2" s="41" t="s">
        <v>1</v>
      </c>
      <c r="C2" s="41" t="s">
        <v>2</v>
      </c>
      <c r="D2" s="17" t="s">
        <v>216</v>
      </c>
    </row>
    <row r="3" spans="1:4" ht="15" thickBot="1">
      <c r="A3" s="78">
        <v>1</v>
      </c>
      <c r="B3" s="78" t="s">
        <v>28</v>
      </c>
      <c r="C3" s="78" t="s">
        <v>181</v>
      </c>
      <c r="D3" s="17">
        <v>0.67941176470588238</v>
      </c>
    </row>
    <row r="4" spans="1:4" ht="15" thickBot="1">
      <c r="A4" s="78">
        <v>2</v>
      </c>
      <c r="B4" s="78" t="s">
        <v>50</v>
      </c>
      <c r="C4" s="78" t="s">
        <v>186</v>
      </c>
      <c r="D4" s="17">
        <v>0.67352941176470593</v>
      </c>
    </row>
    <row r="5" spans="1:4" ht="15" thickBot="1">
      <c r="A5" s="78">
        <v>3</v>
      </c>
      <c r="B5" s="78" t="s">
        <v>182</v>
      </c>
      <c r="C5" s="78" t="s">
        <v>183</v>
      </c>
      <c r="D5" s="17">
        <v>0.66470588235294115</v>
      </c>
    </row>
    <row r="6" spans="1:4" ht="15" thickBot="1">
      <c r="A6" s="78">
        <v>4</v>
      </c>
      <c r="B6" s="78" t="s">
        <v>184</v>
      </c>
      <c r="C6" s="78" t="s">
        <v>185</v>
      </c>
      <c r="D6" s="17">
        <v>0.65294117647058825</v>
      </c>
    </row>
    <row r="7" spans="1:4" ht="15" thickBot="1">
      <c r="A7" s="78">
        <v>5</v>
      </c>
      <c r="B7" s="78" t="s">
        <v>179</v>
      </c>
      <c r="C7" s="78" t="s">
        <v>180</v>
      </c>
      <c r="D7" s="17">
        <v>0.65147058823529413</v>
      </c>
    </row>
    <row r="8" spans="1:4" ht="15" thickBot="1">
      <c r="A8" s="78">
        <v>6</v>
      </c>
      <c r="B8" s="78" t="s">
        <v>189</v>
      </c>
      <c r="C8" s="78" t="s">
        <v>190</v>
      </c>
      <c r="D8" s="17">
        <v>0.64852941176470591</v>
      </c>
    </row>
    <row r="9" spans="1:4" ht="15" thickBot="1">
      <c r="A9" s="78">
        <v>7</v>
      </c>
      <c r="B9" s="78" t="s">
        <v>191</v>
      </c>
      <c r="C9" s="78" t="s">
        <v>192</v>
      </c>
      <c r="D9" s="17">
        <v>0.60588235294117643</v>
      </c>
    </row>
    <row r="10" spans="1:4">
      <c r="A10" s="78">
        <v>8</v>
      </c>
      <c r="B10" s="78" t="s">
        <v>187</v>
      </c>
      <c r="C10" s="78" t="s">
        <v>188</v>
      </c>
      <c r="D10" s="17">
        <v>0</v>
      </c>
    </row>
    <row r="11" spans="1:4">
      <c r="A11" s="39"/>
      <c r="B11" s="8"/>
      <c r="C11" s="8"/>
    </row>
    <row r="12" spans="1:4">
      <c r="A12" s="8"/>
      <c r="B12" s="8"/>
      <c r="C12" s="8"/>
    </row>
    <row r="13" spans="1:4">
      <c r="A13" s="39"/>
      <c r="B13" s="50"/>
      <c r="C13" s="50"/>
    </row>
    <row r="14" spans="1:4">
      <c r="A14" s="8"/>
      <c r="B14" s="50"/>
      <c r="C14" s="50"/>
    </row>
    <row r="15" spans="1:4">
      <c r="A15" s="39"/>
    </row>
    <row r="16" spans="1:4">
      <c r="A16" s="8"/>
      <c r="B16" s="50"/>
      <c r="C16" s="50"/>
    </row>
    <row r="17" spans="1:3">
      <c r="A17" s="39"/>
      <c r="B17" s="50"/>
      <c r="C17" s="50"/>
    </row>
    <row r="18" spans="1:3">
      <c r="A18" s="8"/>
    </row>
    <row r="19" spans="1:3">
      <c r="A19" s="39"/>
      <c r="B19" s="50"/>
      <c r="C19" s="50"/>
    </row>
    <row r="20" spans="1:3">
      <c r="A20" s="8"/>
    </row>
    <row r="24" spans="1:3" ht="29.4" thickBot="1">
      <c r="B24" s="47" t="s">
        <v>17</v>
      </c>
    </row>
    <row r="25" spans="1:3" ht="15" thickBot="1">
      <c r="A25" s="40" t="s">
        <v>0</v>
      </c>
      <c r="B25" s="41" t="s">
        <v>1</v>
      </c>
      <c r="C25" s="41" t="s">
        <v>2</v>
      </c>
    </row>
  </sheetData>
  <autoFilter ref="A2:D2" xr:uid="{00000000-0001-0000-0700-000000000000}">
    <sortState xmlns:xlrd2="http://schemas.microsoft.com/office/spreadsheetml/2017/richdata2" ref="A3:D10">
      <sortCondition descending="1" ref="D2"/>
    </sortState>
  </autoFilter>
  <sortState xmlns:xlrd2="http://schemas.microsoft.com/office/spreadsheetml/2017/richdata2" ref="A3:D20">
    <sortCondition descending="1" ref="D3:D2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A2EF1-EE1F-4F8A-B2AB-B65DB8070238}">
  <dimension ref="A1:AL36"/>
  <sheetViews>
    <sheetView workbookViewId="0">
      <selection activeCell="G11" sqref="G11"/>
    </sheetView>
  </sheetViews>
  <sheetFormatPr defaultRowHeight="14.4"/>
  <cols>
    <col min="2" max="2" width="12.44140625" customWidth="1"/>
    <col min="5" max="5" width="16.6640625" style="57" bestFit="1" customWidth="1"/>
  </cols>
  <sheetData>
    <row r="1" spans="1:38">
      <c r="A1" t="s">
        <v>203</v>
      </c>
      <c r="F1">
        <v>330</v>
      </c>
      <c r="G1" s="9"/>
      <c r="H1" s="8"/>
      <c r="I1" s="9"/>
      <c r="J1" s="8"/>
      <c r="K1" s="9"/>
      <c r="L1" s="8"/>
      <c r="M1" s="9"/>
      <c r="N1" s="8"/>
      <c r="O1" s="9"/>
      <c r="P1" s="8"/>
      <c r="Q1" s="9"/>
      <c r="R1" s="8"/>
      <c r="S1" s="9"/>
      <c r="T1" s="8"/>
      <c r="U1" s="19"/>
      <c r="V1" s="8"/>
      <c r="W1" s="19"/>
      <c r="X1" s="8"/>
      <c r="Y1" s="19"/>
      <c r="Z1" s="8"/>
      <c r="AA1" s="19"/>
      <c r="AB1" s="8"/>
      <c r="AC1" s="8"/>
      <c r="AD1" s="8"/>
      <c r="AE1" s="8"/>
      <c r="AF1" s="19"/>
      <c r="AG1" s="10"/>
      <c r="AH1" s="10"/>
      <c r="AI1" s="10"/>
      <c r="AJ1" s="10"/>
      <c r="AK1" s="8"/>
      <c r="AL1" s="11"/>
    </row>
    <row r="2" spans="1:38" ht="21.6" thickBot="1">
      <c r="B2" s="3" t="s">
        <v>1</v>
      </c>
      <c r="C2" s="3" t="s">
        <v>2</v>
      </c>
      <c r="D2" s="3" t="s">
        <v>4</v>
      </c>
      <c r="E2" s="58" t="s">
        <v>12</v>
      </c>
      <c r="G2" s="13">
        <v>1</v>
      </c>
      <c r="H2" s="14">
        <v>2</v>
      </c>
      <c r="I2" s="13">
        <v>3</v>
      </c>
      <c r="J2" s="14">
        <v>4</v>
      </c>
      <c r="K2" s="13">
        <v>5</v>
      </c>
      <c r="L2" s="14">
        <v>6</v>
      </c>
      <c r="M2" s="13">
        <v>7</v>
      </c>
      <c r="N2" s="14">
        <v>8</v>
      </c>
      <c r="O2" s="13">
        <v>9</v>
      </c>
      <c r="P2" s="14">
        <v>10</v>
      </c>
      <c r="Q2" s="13">
        <v>11</v>
      </c>
      <c r="R2" s="14">
        <v>12</v>
      </c>
      <c r="S2" s="13">
        <v>13</v>
      </c>
      <c r="T2" s="14">
        <v>14</v>
      </c>
      <c r="U2" s="20">
        <v>15</v>
      </c>
      <c r="V2" s="14">
        <v>16</v>
      </c>
      <c r="W2" s="20">
        <v>17</v>
      </c>
      <c r="X2" s="14">
        <v>18</v>
      </c>
      <c r="Y2" s="20">
        <v>19</v>
      </c>
      <c r="Z2" s="14">
        <v>20</v>
      </c>
      <c r="AA2" s="20">
        <v>21</v>
      </c>
      <c r="AB2" s="14">
        <v>22</v>
      </c>
      <c r="AC2" s="14">
        <v>23</v>
      </c>
      <c r="AD2" s="14">
        <v>24</v>
      </c>
      <c r="AE2" s="14">
        <v>25</v>
      </c>
      <c r="AF2" s="20">
        <v>26</v>
      </c>
      <c r="AG2" s="15" t="s">
        <v>7</v>
      </c>
      <c r="AH2" s="15" t="s">
        <v>8</v>
      </c>
      <c r="AI2" s="15" t="s">
        <v>9</v>
      </c>
      <c r="AJ2" s="15" t="s">
        <v>10</v>
      </c>
      <c r="AK2" s="12"/>
      <c r="AL2" s="16" t="s">
        <v>11</v>
      </c>
    </row>
    <row r="3" spans="1:38" ht="30" thickTop="1" thickBot="1">
      <c r="A3" t="s">
        <v>214</v>
      </c>
      <c r="B3" s="77">
        <v>108</v>
      </c>
      <c r="C3" s="78" t="s">
        <v>199</v>
      </c>
      <c r="D3" s="78" t="s">
        <v>200</v>
      </c>
      <c r="E3" s="17">
        <f>AL3/$F$1</f>
        <v>0.60151515151515156</v>
      </c>
      <c r="G3" s="9">
        <v>6</v>
      </c>
      <c r="H3" s="8">
        <v>7</v>
      </c>
      <c r="I3" s="9">
        <v>7</v>
      </c>
      <c r="J3" s="8">
        <v>6</v>
      </c>
      <c r="K3" s="9">
        <v>6.5</v>
      </c>
      <c r="L3" s="8">
        <v>5.5</v>
      </c>
      <c r="M3" s="9">
        <v>6.5</v>
      </c>
      <c r="N3" s="8">
        <v>5.5</v>
      </c>
      <c r="O3" s="9">
        <v>6</v>
      </c>
      <c r="P3" s="8">
        <v>6</v>
      </c>
      <c r="Q3" s="9">
        <v>5.5</v>
      </c>
      <c r="R3" s="8">
        <v>14</v>
      </c>
      <c r="S3" s="9">
        <v>13</v>
      </c>
      <c r="T3" s="8">
        <v>6.5</v>
      </c>
      <c r="U3" s="19">
        <v>8</v>
      </c>
      <c r="V3" s="8">
        <v>6.5</v>
      </c>
      <c r="W3" s="19">
        <v>9</v>
      </c>
      <c r="X3" s="8">
        <v>6</v>
      </c>
      <c r="Y3" s="19">
        <v>12</v>
      </c>
      <c r="Z3" s="8">
        <v>6</v>
      </c>
      <c r="AA3" s="19"/>
      <c r="AB3" s="8"/>
      <c r="AC3" s="8"/>
      <c r="AD3" s="8"/>
      <c r="AE3" s="8"/>
      <c r="AF3" s="19"/>
      <c r="AG3" s="10">
        <v>13</v>
      </c>
      <c r="AH3" s="10">
        <v>11</v>
      </c>
      <c r="AI3" s="10">
        <v>12</v>
      </c>
      <c r="AJ3" s="10">
        <v>14</v>
      </c>
      <c r="AK3" s="8"/>
      <c r="AL3" s="11">
        <f t="shared" ref="AL3:AL36" si="0">SUM(G3:AJ3)</f>
        <v>198.5</v>
      </c>
    </row>
    <row r="4" spans="1:38" ht="29.4" thickBot="1">
      <c r="B4" s="77">
        <v>107</v>
      </c>
      <c r="C4" s="78" t="s">
        <v>197</v>
      </c>
      <c r="D4" s="78" t="s">
        <v>198</v>
      </c>
      <c r="E4" s="17">
        <f>AL4/$F$1</f>
        <v>0.63030303030303025</v>
      </c>
      <c r="G4" s="9">
        <v>5</v>
      </c>
      <c r="H4" s="8">
        <v>6</v>
      </c>
      <c r="I4" s="9">
        <v>6.5</v>
      </c>
      <c r="J4" s="8">
        <v>7</v>
      </c>
      <c r="K4" s="9">
        <v>6</v>
      </c>
      <c r="L4" s="8">
        <v>6</v>
      </c>
      <c r="M4" s="9">
        <v>5</v>
      </c>
      <c r="N4" s="8">
        <v>5.5</v>
      </c>
      <c r="O4" s="9">
        <v>6</v>
      </c>
      <c r="P4" s="8">
        <v>6</v>
      </c>
      <c r="Q4" s="9">
        <v>7</v>
      </c>
      <c r="R4" s="8">
        <v>15</v>
      </c>
      <c r="S4" s="9">
        <v>15</v>
      </c>
      <c r="T4" s="8">
        <v>7</v>
      </c>
      <c r="U4" s="19">
        <v>13</v>
      </c>
      <c r="V4" s="8">
        <v>6</v>
      </c>
      <c r="W4" s="19">
        <v>12</v>
      </c>
      <c r="X4" s="8">
        <v>6.5</v>
      </c>
      <c r="Y4" s="19">
        <v>10</v>
      </c>
      <c r="Z4" s="8">
        <v>4.5</v>
      </c>
      <c r="AA4" s="19"/>
      <c r="AB4" s="8"/>
      <c r="AC4" s="8"/>
      <c r="AD4" s="8"/>
      <c r="AE4" s="8"/>
      <c r="AF4" s="19"/>
      <c r="AG4" s="10">
        <v>14</v>
      </c>
      <c r="AH4" s="10">
        <v>12</v>
      </c>
      <c r="AI4" s="10">
        <v>13</v>
      </c>
      <c r="AJ4" s="10">
        <v>14</v>
      </c>
      <c r="AK4" s="8"/>
      <c r="AL4" s="11">
        <f t="shared" si="0"/>
        <v>208</v>
      </c>
    </row>
    <row r="5" spans="1:38" ht="43.8" thickBot="1">
      <c r="B5" s="77">
        <v>106</v>
      </c>
      <c r="C5" s="78" t="s">
        <v>195</v>
      </c>
      <c r="D5" s="78" t="s">
        <v>196</v>
      </c>
      <c r="E5" s="17">
        <f t="shared" ref="E5:E10" si="1">AL5/$F$1</f>
        <v>0</v>
      </c>
      <c r="F5" t="s">
        <v>194</v>
      </c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19"/>
      <c r="V5" s="8"/>
      <c r="W5" s="19"/>
      <c r="X5" s="8"/>
      <c r="Y5" s="19"/>
      <c r="Z5" s="8"/>
      <c r="AA5" s="19"/>
      <c r="AB5" s="8"/>
      <c r="AC5" s="8"/>
      <c r="AD5" s="8"/>
      <c r="AE5" s="8"/>
      <c r="AF5" s="19"/>
      <c r="AG5" s="10"/>
      <c r="AH5" s="10"/>
      <c r="AI5" s="10"/>
      <c r="AJ5" s="10"/>
      <c r="AK5" s="8"/>
      <c r="AL5" s="11">
        <f>SUM(G5:AJ5)</f>
        <v>0</v>
      </c>
    </row>
    <row r="6" spans="1:38" ht="43.8" thickBot="1">
      <c r="B6" s="77">
        <v>109</v>
      </c>
      <c r="C6" s="75" t="s">
        <v>201</v>
      </c>
      <c r="D6" s="75" t="s">
        <v>202</v>
      </c>
      <c r="E6" s="17">
        <f t="shared" si="1"/>
        <v>0.64393939393939392</v>
      </c>
      <c r="G6" s="9">
        <v>6</v>
      </c>
      <c r="H6" s="8">
        <v>6</v>
      </c>
      <c r="I6" s="9">
        <v>6</v>
      </c>
      <c r="J6" s="8">
        <v>7</v>
      </c>
      <c r="K6" s="9">
        <v>6.5</v>
      </c>
      <c r="L6" s="8">
        <v>7.5</v>
      </c>
      <c r="M6" s="9">
        <v>6.5</v>
      </c>
      <c r="N6" s="8">
        <v>5</v>
      </c>
      <c r="O6" s="9">
        <v>6</v>
      </c>
      <c r="P6" s="8">
        <v>6.5</v>
      </c>
      <c r="Q6" s="9">
        <v>7</v>
      </c>
      <c r="R6" s="8">
        <v>12</v>
      </c>
      <c r="S6" s="9">
        <v>13</v>
      </c>
      <c r="T6" s="8">
        <v>7</v>
      </c>
      <c r="U6" s="19">
        <v>12</v>
      </c>
      <c r="V6" s="8">
        <v>7.5</v>
      </c>
      <c r="W6" s="19">
        <v>10</v>
      </c>
      <c r="X6" s="8">
        <v>7</v>
      </c>
      <c r="Y6" s="19">
        <v>13</v>
      </c>
      <c r="Z6" s="8">
        <v>6</v>
      </c>
      <c r="AA6" s="19"/>
      <c r="AB6" s="8"/>
      <c r="AC6" s="8"/>
      <c r="AD6" s="8"/>
      <c r="AE6" s="8"/>
      <c r="AF6" s="19"/>
      <c r="AG6" s="10">
        <v>14</v>
      </c>
      <c r="AH6" s="10">
        <v>14</v>
      </c>
      <c r="AI6" s="10">
        <v>12</v>
      </c>
      <c r="AJ6" s="10">
        <v>15</v>
      </c>
      <c r="AK6" s="8"/>
      <c r="AL6" s="11">
        <f t="shared" si="0"/>
        <v>212.5</v>
      </c>
    </row>
    <row r="7" spans="1:38" ht="18.600000000000001" thickBot="1">
      <c r="A7" s="56"/>
      <c r="B7" s="77"/>
      <c r="C7" s="78"/>
      <c r="D7" s="78"/>
      <c r="E7" s="17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8"/>
      <c r="U7" s="19"/>
      <c r="V7" s="8"/>
      <c r="W7" s="19"/>
      <c r="X7" s="8"/>
      <c r="Y7" s="19"/>
      <c r="Z7" s="8"/>
      <c r="AA7" s="19"/>
      <c r="AB7" s="8"/>
      <c r="AC7" s="8"/>
      <c r="AD7" s="8"/>
      <c r="AE7" s="8"/>
      <c r="AF7" s="19"/>
      <c r="AG7" s="10"/>
      <c r="AH7" s="10"/>
      <c r="AI7" s="10"/>
      <c r="AJ7" s="10"/>
      <c r="AK7" s="8"/>
      <c r="AL7" s="11">
        <f t="shared" si="0"/>
        <v>0</v>
      </c>
    </row>
    <row r="8" spans="1:38" ht="16.8" thickBot="1">
      <c r="A8" s="56"/>
      <c r="B8" s="65"/>
      <c r="C8" s="62"/>
      <c r="D8" s="62"/>
      <c r="E8" s="17">
        <f t="shared" si="1"/>
        <v>0</v>
      </c>
      <c r="G8" s="9"/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8"/>
      <c r="U8" s="19"/>
      <c r="V8" s="8"/>
      <c r="W8" s="19"/>
      <c r="X8" s="8"/>
      <c r="Y8" s="19"/>
      <c r="Z8" s="8"/>
      <c r="AA8" s="19"/>
      <c r="AB8" s="8"/>
      <c r="AC8" s="8"/>
      <c r="AD8" s="8"/>
      <c r="AE8" s="8"/>
      <c r="AF8" s="19"/>
      <c r="AG8" s="10"/>
      <c r="AH8" s="10"/>
      <c r="AI8" s="10"/>
      <c r="AJ8" s="10"/>
      <c r="AK8" s="8"/>
      <c r="AL8" s="11">
        <f t="shared" si="0"/>
        <v>0</v>
      </c>
    </row>
    <row r="9" spans="1:38" ht="16.8" thickBot="1">
      <c r="A9" s="55"/>
      <c r="B9" s="65"/>
      <c r="C9" s="62"/>
      <c r="D9" s="62"/>
      <c r="E9" s="17">
        <f t="shared" si="1"/>
        <v>0</v>
      </c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19"/>
      <c r="V9" s="8"/>
      <c r="W9" s="19"/>
      <c r="X9" s="8"/>
      <c r="Y9" s="19"/>
      <c r="Z9" s="8"/>
      <c r="AA9" s="19"/>
      <c r="AB9" s="8"/>
      <c r="AC9" s="8"/>
      <c r="AD9" s="8"/>
      <c r="AE9" s="8"/>
      <c r="AF9" s="19"/>
      <c r="AG9" s="10"/>
      <c r="AH9" s="10"/>
      <c r="AI9" s="10"/>
      <c r="AJ9" s="10"/>
      <c r="AK9" s="8"/>
      <c r="AL9" s="11">
        <f t="shared" si="0"/>
        <v>0</v>
      </c>
    </row>
    <row r="10" spans="1:38" ht="16.2">
      <c r="A10" s="55"/>
      <c r="B10" s="65"/>
      <c r="C10" s="62"/>
      <c r="D10" s="62"/>
      <c r="E10" s="17">
        <f t="shared" si="1"/>
        <v>0</v>
      </c>
      <c r="F10">
        <v>330</v>
      </c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19"/>
      <c r="V10" s="8"/>
      <c r="W10" s="19"/>
      <c r="X10" s="8"/>
      <c r="Y10" s="19"/>
      <c r="Z10" s="8"/>
      <c r="AA10" s="19"/>
      <c r="AB10" s="8"/>
      <c r="AC10" s="8"/>
      <c r="AD10" s="8"/>
      <c r="AE10" s="8"/>
      <c r="AF10" s="19"/>
      <c r="AG10" s="10"/>
      <c r="AH10" s="10"/>
      <c r="AI10" s="10"/>
      <c r="AJ10" s="10"/>
      <c r="AK10" s="8"/>
      <c r="AL10" s="11">
        <f t="shared" si="0"/>
        <v>0</v>
      </c>
    </row>
    <row r="11" spans="1:38" ht="39.6">
      <c r="A11" s="55" t="s">
        <v>204</v>
      </c>
      <c r="B11" s="59"/>
      <c r="C11" s="59"/>
      <c r="D11" s="59"/>
      <c r="E11" s="60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19"/>
      <c r="V11" s="8"/>
      <c r="W11" s="19"/>
      <c r="X11" s="8"/>
      <c r="Y11" s="19"/>
      <c r="Z11" s="8"/>
      <c r="AA11" s="19"/>
      <c r="AB11" s="8"/>
      <c r="AC11" s="8"/>
      <c r="AD11" s="8"/>
      <c r="AE11" s="8"/>
      <c r="AF11" s="19"/>
      <c r="AG11" s="10"/>
      <c r="AH11" s="10"/>
      <c r="AI11" s="10"/>
      <c r="AJ11" s="10"/>
      <c r="AK11" s="8"/>
      <c r="AL11" s="11">
        <f t="shared" si="0"/>
        <v>0</v>
      </c>
    </row>
    <row r="12" spans="1:38" ht="15.6">
      <c r="A12" s="55"/>
      <c r="B12" s="59" t="s">
        <v>0</v>
      </c>
      <c r="C12" s="59" t="s">
        <v>30</v>
      </c>
      <c r="D12" s="59" t="s">
        <v>31</v>
      </c>
      <c r="E12" s="60" t="s">
        <v>12</v>
      </c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19"/>
      <c r="V12" s="8"/>
      <c r="W12" s="19"/>
      <c r="X12" s="8"/>
      <c r="Y12" s="19"/>
      <c r="Z12" s="8"/>
      <c r="AA12" s="19"/>
      <c r="AB12" s="8"/>
      <c r="AC12" s="8"/>
      <c r="AD12" s="8"/>
      <c r="AE12" s="8"/>
      <c r="AF12" s="19"/>
      <c r="AG12" s="10"/>
      <c r="AH12" s="10"/>
      <c r="AI12" s="10"/>
      <c r="AJ12" s="10"/>
      <c r="AK12" s="8"/>
      <c r="AL12" s="11">
        <f t="shared" si="0"/>
        <v>0</v>
      </c>
    </row>
    <row r="13" spans="1:38" ht="29.4" thickBot="1">
      <c r="A13" s="56"/>
      <c r="B13" s="76">
        <v>110</v>
      </c>
      <c r="C13" s="80" t="s">
        <v>205</v>
      </c>
      <c r="D13" s="80" t="s">
        <v>206</v>
      </c>
      <c r="E13" s="17">
        <f>AL13/$F$10</f>
        <v>0.60151515151515156</v>
      </c>
      <c r="G13" s="9">
        <v>7</v>
      </c>
      <c r="H13" s="8">
        <v>8</v>
      </c>
      <c r="I13" s="9">
        <v>7.5</v>
      </c>
      <c r="J13" s="8">
        <v>12</v>
      </c>
      <c r="K13" s="9">
        <v>6</v>
      </c>
      <c r="L13" s="8">
        <v>6.5</v>
      </c>
      <c r="M13" s="9">
        <v>6.5</v>
      </c>
      <c r="N13" s="8">
        <v>12</v>
      </c>
      <c r="O13" s="9">
        <v>6</v>
      </c>
      <c r="P13" s="8">
        <v>7</v>
      </c>
      <c r="Q13" s="9">
        <v>14</v>
      </c>
      <c r="R13" s="8">
        <v>7</v>
      </c>
      <c r="S13" s="9">
        <v>5.5</v>
      </c>
      <c r="T13" s="8">
        <v>6.5</v>
      </c>
      <c r="U13" s="19">
        <v>0</v>
      </c>
      <c r="V13" s="8">
        <v>6.5</v>
      </c>
      <c r="W13" s="19">
        <v>6</v>
      </c>
      <c r="X13" s="8">
        <v>6</v>
      </c>
      <c r="Y13" s="19">
        <v>6</v>
      </c>
      <c r="Z13" s="8">
        <v>4</v>
      </c>
      <c r="AA13" s="19">
        <v>5</v>
      </c>
      <c r="AB13" s="8">
        <v>3.5</v>
      </c>
      <c r="AC13" s="8">
        <v>6.5</v>
      </c>
      <c r="AD13" s="8">
        <v>6.5</v>
      </c>
      <c r="AE13" s="8"/>
      <c r="AF13" s="19"/>
      <c r="AG13" s="10">
        <v>6.5</v>
      </c>
      <c r="AH13" s="10">
        <v>6.5</v>
      </c>
      <c r="AI13" s="10">
        <v>10</v>
      </c>
      <c r="AJ13" s="10">
        <v>14</v>
      </c>
      <c r="AK13" s="8"/>
      <c r="AL13" s="11">
        <f t="shared" si="0"/>
        <v>198.5</v>
      </c>
    </row>
    <row r="14" spans="1:38" ht="16.8" thickBot="1">
      <c r="A14" s="56"/>
      <c r="B14" s="65"/>
      <c r="C14" s="62"/>
      <c r="D14" s="62"/>
      <c r="E14" s="17">
        <f t="shared" ref="E14:E20" si="2">AL14/$F$10</f>
        <v>0</v>
      </c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8"/>
      <c r="U14" s="19"/>
      <c r="V14" s="8"/>
      <c r="W14" s="19"/>
      <c r="X14" s="8"/>
      <c r="Y14" s="19"/>
      <c r="Z14" s="8"/>
      <c r="AA14" s="19"/>
      <c r="AB14" s="8"/>
      <c r="AC14" s="8"/>
      <c r="AD14" s="8"/>
      <c r="AE14" s="8"/>
      <c r="AF14" s="19"/>
      <c r="AG14" s="10"/>
      <c r="AH14" s="10"/>
      <c r="AI14" s="10"/>
      <c r="AJ14" s="10"/>
      <c r="AK14" s="8"/>
      <c r="AL14" s="11">
        <f t="shared" si="0"/>
        <v>0</v>
      </c>
    </row>
    <row r="15" spans="1:38" ht="16.8" thickBot="1">
      <c r="A15" s="56"/>
      <c r="B15" s="65"/>
      <c r="C15" s="62"/>
      <c r="D15" s="62"/>
      <c r="E15" s="17">
        <f t="shared" si="2"/>
        <v>0</v>
      </c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19"/>
      <c r="V15" s="8"/>
      <c r="W15" s="19"/>
      <c r="X15" s="8"/>
      <c r="Y15" s="19"/>
      <c r="Z15" s="8"/>
      <c r="AA15" s="19"/>
      <c r="AB15" s="8"/>
      <c r="AC15" s="8"/>
      <c r="AD15" s="8"/>
      <c r="AE15" s="8"/>
      <c r="AF15" s="19"/>
      <c r="AG15" s="10"/>
      <c r="AH15" s="10"/>
      <c r="AI15" s="10"/>
      <c r="AJ15" s="10"/>
      <c r="AK15" s="8"/>
      <c r="AL15" s="11">
        <f t="shared" si="0"/>
        <v>0</v>
      </c>
    </row>
    <row r="16" spans="1:38" ht="16.8" thickBot="1">
      <c r="A16" t="s">
        <v>207</v>
      </c>
      <c r="B16" s="65"/>
      <c r="C16" s="62"/>
      <c r="D16" s="62"/>
      <c r="E16" s="17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19"/>
      <c r="V16" s="8"/>
      <c r="W16" s="19"/>
      <c r="X16" s="8"/>
      <c r="Y16" s="19"/>
      <c r="Z16" s="8"/>
      <c r="AA16" s="19"/>
      <c r="AB16" s="8"/>
      <c r="AC16" s="8"/>
      <c r="AD16" s="8"/>
      <c r="AE16" s="8"/>
      <c r="AF16" s="19"/>
      <c r="AG16" s="10"/>
      <c r="AH16" s="10"/>
      <c r="AI16" s="10"/>
      <c r="AJ16" s="10"/>
      <c r="AK16" s="8"/>
      <c r="AL16" s="11"/>
    </row>
    <row r="17" spans="2:38" ht="16.8" thickBot="1">
      <c r="B17" s="65"/>
      <c r="C17" s="62"/>
      <c r="D17" s="62"/>
      <c r="E17" s="17">
        <f>AL17/$F$10</f>
        <v>0</v>
      </c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19"/>
      <c r="V17" s="8"/>
      <c r="W17" s="19"/>
      <c r="X17" s="8"/>
      <c r="Y17" s="19"/>
      <c r="Z17" s="8"/>
      <c r="AA17" s="19"/>
      <c r="AB17" s="8"/>
      <c r="AC17" s="8"/>
      <c r="AD17" s="8"/>
      <c r="AE17" s="8"/>
      <c r="AF17" s="19"/>
      <c r="AG17" s="10"/>
      <c r="AH17" s="10"/>
      <c r="AI17" s="10"/>
      <c r="AJ17" s="10"/>
      <c r="AK17" s="8"/>
      <c r="AL17" s="11">
        <f t="shared" si="0"/>
        <v>0</v>
      </c>
    </row>
    <row r="18" spans="2:38" ht="29.4" thickBot="1">
      <c r="B18" s="77">
        <v>111</v>
      </c>
      <c r="C18" s="78" t="s">
        <v>208</v>
      </c>
      <c r="D18" s="78" t="s">
        <v>209</v>
      </c>
      <c r="E18" s="17">
        <f t="shared" si="2"/>
        <v>0</v>
      </c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19"/>
      <c r="V18" s="8"/>
      <c r="W18" s="19"/>
      <c r="X18" s="8"/>
      <c r="Y18" s="19"/>
      <c r="Z18" s="8"/>
      <c r="AA18" s="19"/>
      <c r="AB18" s="8"/>
      <c r="AC18" s="8"/>
      <c r="AD18" s="8"/>
      <c r="AE18" s="8"/>
      <c r="AF18" s="19"/>
      <c r="AG18" s="10"/>
      <c r="AH18" s="10"/>
      <c r="AI18" s="10"/>
      <c r="AJ18" s="10"/>
      <c r="AK18" s="8"/>
      <c r="AL18" s="11">
        <f t="shared" si="0"/>
        <v>0</v>
      </c>
    </row>
    <row r="19" spans="2:38" ht="29.4" thickBot="1">
      <c r="B19" s="76">
        <v>112</v>
      </c>
      <c r="C19" s="78" t="s">
        <v>210</v>
      </c>
      <c r="D19" s="78" t="s">
        <v>211</v>
      </c>
      <c r="E19" s="17">
        <f t="shared" si="2"/>
        <v>0</v>
      </c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  <c r="U19" s="19"/>
      <c r="V19" s="8"/>
      <c r="W19" s="19"/>
      <c r="X19" s="8"/>
      <c r="Y19" s="19"/>
      <c r="Z19" s="8"/>
      <c r="AA19" s="19"/>
      <c r="AB19" s="8"/>
      <c r="AC19" s="8"/>
      <c r="AD19" s="8"/>
      <c r="AE19" s="8"/>
      <c r="AF19" s="19"/>
      <c r="AG19" s="10"/>
      <c r="AH19" s="10"/>
      <c r="AI19" s="10"/>
      <c r="AJ19" s="10"/>
      <c r="AK19" s="8"/>
      <c r="AL19" s="11">
        <f t="shared" si="0"/>
        <v>0</v>
      </c>
    </row>
    <row r="20" spans="2:38" ht="16.2">
      <c r="B20" s="65"/>
      <c r="C20" s="62"/>
      <c r="D20" s="62"/>
      <c r="E20" s="17">
        <f t="shared" si="2"/>
        <v>0</v>
      </c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19"/>
      <c r="V20" s="8"/>
      <c r="W20" s="19"/>
      <c r="X20" s="8"/>
      <c r="Y20" s="19"/>
      <c r="Z20" s="8"/>
      <c r="AA20" s="19"/>
      <c r="AB20" s="8"/>
      <c r="AC20" s="8"/>
      <c r="AD20" s="8"/>
      <c r="AE20" s="8"/>
      <c r="AF20" s="19"/>
      <c r="AG20" s="10"/>
      <c r="AH20" s="10"/>
      <c r="AI20" s="10"/>
      <c r="AJ20" s="10"/>
      <c r="AK20" s="8"/>
      <c r="AL20" s="11">
        <f t="shared" si="0"/>
        <v>0</v>
      </c>
    </row>
    <row r="21" spans="2:38"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19"/>
      <c r="V21" s="8"/>
      <c r="W21" s="19"/>
      <c r="X21" s="8"/>
      <c r="Y21" s="19"/>
      <c r="Z21" s="8"/>
      <c r="AA21" s="19"/>
      <c r="AB21" s="8"/>
      <c r="AC21" s="8"/>
      <c r="AD21" s="8"/>
      <c r="AE21" s="8"/>
      <c r="AF21" s="19"/>
      <c r="AG21" s="10"/>
      <c r="AH21" s="10"/>
      <c r="AI21" s="10"/>
      <c r="AJ21" s="10"/>
      <c r="AK21" s="8"/>
      <c r="AL21" s="11">
        <f t="shared" si="0"/>
        <v>0</v>
      </c>
    </row>
    <row r="22" spans="2:38"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19"/>
      <c r="V22" s="8"/>
      <c r="W22" s="19"/>
      <c r="X22" s="8"/>
      <c r="Y22" s="19"/>
      <c r="Z22" s="8"/>
      <c r="AA22" s="19"/>
      <c r="AB22" s="8"/>
      <c r="AC22" s="8"/>
      <c r="AD22" s="8"/>
      <c r="AE22" s="8"/>
      <c r="AF22" s="19"/>
      <c r="AG22" s="10"/>
      <c r="AH22" s="10"/>
      <c r="AI22" s="10"/>
      <c r="AJ22" s="10"/>
      <c r="AK22" s="8"/>
      <c r="AL22" s="11">
        <f t="shared" si="0"/>
        <v>0</v>
      </c>
    </row>
    <row r="23" spans="2:38"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19"/>
      <c r="V23" s="8"/>
      <c r="W23" s="19"/>
      <c r="X23" s="8"/>
      <c r="Y23" s="19"/>
      <c r="Z23" s="8"/>
      <c r="AA23" s="19"/>
      <c r="AB23" s="8"/>
      <c r="AC23" s="8"/>
      <c r="AD23" s="8"/>
      <c r="AE23" s="8"/>
      <c r="AF23" s="19"/>
      <c r="AG23" s="10"/>
      <c r="AH23" s="10"/>
      <c r="AI23" s="10"/>
      <c r="AJ23" s="10"/>
      <c r="AK23" s="8"/>
      <c r="AL23" s="11">
        <f t="shared" si="0"/>
        <v>0</v>
      </c>
    </row>
    <row r="24" spans="2:38"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19"/>
      <c r="V24" s="8"/>
      <c r="W24" s="19"/>
      <c r="X24" s="8"/>
      <c r="Y24" s="19"/>
      <c r="Z24" s="8"/>
      <c r="AA24" s="19"/>
      <c r="AB24" s="8"/>
      <c r="AC24" s="8"/>
      <c r="AD24" s="8"/>
      <c r="AE24" s="8"/>
      <c r="AF24" s="19"/>
      <c r="AG24" s="10"/>
      <c r="AH24" s="10"/>
      <c r="AI24" s="10"/>
      <c r="AJ24" s="10"/>
      <c r="AK24" s="8"/>
      <c r="AL24" s="11">
        <f t="shared" si="0"/>
        <v>0</v>
      </c>
    </row>
    <row r="25" spans="2:38"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19"/>
      <c r="V25" s="8"/>
      <c r="W25" s="19"/>
      <c r="X25" s="8"/>
      <c r="Y25" s="19"/>
      <c r="Z25" s="8"/>
      <c r="AA25" s="19"/>
      <c r="AB25" s="8"/>
      <c r="AC25" s="8"/>
      <c r="AD25" s="8"/>
      <c r="AE25" s="8"/>
      <c r="AF25" s="19"/>
      <c r="AG25" s="10"/>
      <c r="AH25" s="10"/>
      <c r="AI25" s="10"/>
      <c r="AJ25" s="10"/>
      <c r="AK25" s="8"/>
      <c r="AL25" s="11">
        <f t="shared" si="0"/>
        <v>0</v>
      </c>
    </row>
    <row r="26" spans="2:38"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19"/>
      <c r="V26" s="8"/>
      <c r="W26" s="19"/>
      <c r="X26" s="8"/>
      <c r="Y26" s="19"/>
      <c r="Z26" s="8"/>
      <c r="AA26" s="19"/>
      <c r="AB26" s="8"/>
      <c r="AC26" s="8"/>
      <c r="AD26" s="8"/>
      <c r="AE26" s="8"/>
      <c r="AF26" s="19"/>
      <c r="AG26" s="10"/>
      <c r="AH26" s="10"/>
      <c r="AI26" s="10"/>
      <c r="AJ26" s="10"/>
      <c r="AK26" s="8"/>
      <c r="AL26" s="11">
        <f t="shared" si="0"/>
        <v>0</v>
      </c>
    </row>
    <row r="27" spans="2:38"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19"/>
      <c r="V27" s="8"/>
      <c r="W27" s="19"/>
      <c r="X27" s="8"/>
      <c r="Y27" s="19"/>
      <c r="Z27" s="8"/>
      <c r="AA27" s="19"/>
      <c r="AB27" s="8"/>
      <c r="AC27" s="8"/>
      <c r="AD27" s="8"/>
      <c r="AE27" s="8"/>
      <c r="AF27" s="19"/>
      <c r="AG27" s="10"/>
      <c r="AH27" s="10"/>
      <c r="AI27" s="10"/>
      <c r="AJ27" s="10"/>
      <c r="AK27" s="8"/>
      <c r="AL27" s="11">
        <f t="shared" si="0"/>
        <v>0</v>
      </c>
    </row>
    <row r="28" spans="2:38"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19"/>
      <c r="V28" s="8"/>
      <c r="W28" s="19"/>
      <c r="X28" s="8"/>
      <c r="Y28" s="19"/>
      <c r="Z28" s="8"/>
      <c r="AA28" s="19"/>
      <c r="AB28" s="8"/>
      <c r="AC28" s="8"/>
      <c r="AD28" s="8"/>
      <c r="AE28" s="8"/>
      <c r="AF28" s="19"/>
      <c r="AG28" s="10"/>
      <c r="AH28" s="10"/>
      <c r="AI28" s="10"/>
      <c r="AJ28" s="10"/>
      <c r="AK28" s="8"/>
      <c r="AL28" s="11">
        <f t="shared" si="0"/>
        <v>0</v>
      </c>
    </row>
    <row r="29" spans="2:38"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19"/>
      <c r="V29" s="8"/>
      <c r="W29" s="19"/>
      <c r="X29" s="8"/>
      <c r="Y29" s="19"/>
      <c r="Z29" s="8"/>
      <c r="AA29" s="19"/>
      <c r="AB29" s="8"/>
      <c r="AC29" s="8"/>
      <c r="AD29" s="8"/>
      <c r="AE29" s="8"/>
      <c r="AF29" s="19"/>
      <c r="AG29" s="10"/>
      <c r="AH29" s="10"/>
      <c r="AI29" s="10"/>
      <c r="AJ29" s="10"/>
      <c r="AK29" s="8"/>
      <c r="AL29" s="11">
        <f t="shared" si="0"/>
        <v>0</v>
      </c>
    </row>
    <row r="30" spans="2:38"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8"/>
      <c r="U30" s="19"/>
      <c r="V30" s="8"/>
      <c r="W30" s="19"/>
      <c r="X30" s="8"/>
      <c r="Y30" s="19"/>
      <c r="Z30" s="8"/>
      <c r="AA30" s="19"/>
      <c r="AB30" s="8"/>
      <c r="AC30" s="8"/>
      <c r="AD30" s="8"/>
      <c r="AE30" s="8"/>
      <c r="AF30" s="19"/>
      <c r="AG30" s="10"/>
      <c r="AH30" s="10"/>
      <c r="AI30" s="10"/>
      <c r="AJ30" s="10"/>
      <c r="AK30" s="8"/>
      <c r="AL30" s="11">
        <f t="shared" si="0"/>
        <v>0</v>
      </c>
    </row>
    <row r="31" spans="2:38"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  <c r="U31" s="19"/>
      <c r="V31" s="8"/>
      <c r="W31" s="19"/>
      <c r="X31" s="8"/>
      <c r="Y31" s="19"/>
      <c r="Z31" s="8"/>
      <c r="AA31" s="19"/>
      <c r="AB31" s="8"/>
      <c r="AC31" s="8"/>
      <c r="AD31" s="8"/>
      <c r="AE31" s="8"/>
      <c r="AF31" s="19"/>
      <c r="AG31" s="10"/>
      <c r="AH31" s="10"/>
      <c r="AI31" s="10"/>
      <c r="AJ31" s="10"/>
      <c r="AK31" s="8"/>
      <c r="AL31" s="11">
        <f t="shared" si="0"/>
        <v>0</v>
      </c>
    </row>
    <row r="32" spans="2:38"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  <c r="T32" s="8"/>
      <c r="U32" s="19"/>
      <c r="V32" s="8"/>
      <c r="W32" s="19"/>
      <c r="X32" s="8"/>
      <c r="Y32" s="19"/>
      <c r="Z32" s="8"/>
      <c r="AA32" s="19"/>
      <c r="AB32" s="8"/>
      <c r="AC32" s="8"/>
      <c r="AD32" s="8"/>
      <c r="AE32" s="8"/>
      <c r="AF32" s="19"/>
      <c r="AG32" s="10"/>
      <c r="AH32" s="10"/>
      <c r="AI32" s="10"/>
      <c r="AJ32" s="10"/>
      <c r="AK32" s="8"/>
      <c r="AL32" s="11">
        <f t="shared" si="0"/>
        <v>0</v>
      </c>
    </row>
    <row r="33" spans="7:38">
      <c r="G33" s="9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  <c r="U33" s="19"/>
      <c r="V33" s="8"/>
      <c r="W33" s="19"/>
      <c r="X33" s="8"/>
      <c r="Y33" s="19"/>
      <c r="Z33" s="8"/>
      <c r="AA33" s="19"/>
      <c r="AB33" s="8"/>
      <c r="AC33" s="8"/>
      <c r="AD33" s="8"/>
      <c r="AE33" s="8"/>
      <c r="AF33" s="19"/>
      <c r="AG33" s="10"/>
      <c r="AH33" s="10"/>
      <c r="AI33" s="10"/>
      <c r="AJ33" s="10"/>
      <c r="AK33" s="8"/>
      <c r="AL33" s="11">
        <f t="shared" si="0"/>
        <v>0</v>
      </c>
    </row>
    <row r="34" spans="7:38"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19"/>
      <c r="V34" s="8"/>
      <c r="W34" s="19"/>
      <c r="X34" s="8"/>
      <c r="Y34" s="19"/>
      <c r="Z34" s="8"/>
      <c r="AA34" s="19"/>
      <c r="AB34" s="8"/>
      <c r="AC34" s="8"/>
      <c r="AD34" s="8"/>
      <c r="AE34" s="8"/>
      <c r="AF34" s="19"/>
      <c r="AG34" s="10"/>
      <c r="AH34" s="10"/>
      <c r="AI34" s="10"/>
      <c r="AJ34" s="10"/>
      <c r="AK34" s="8"/>
      <c r="AL34" s="11">
        <f t="shared" si="0"/>
        <v>0</v>
      </c>
    </row>
    <row r="35" spans="7:38">
      <c r="G35" s="9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  <c r="U35" s="19"/>
      <c r="V35" s="8"/>
      <c r="W35" s="19"/>
      <c r="X35" s="8"/>
      <c r="Y35" s="19"/>
      <c r="Z35" s="8"/>
      <c r="AA35" s="19"/>
      <c r="AB35" s="8"/>
      <c r="AC35" s="8"/>
      <c r="AD35" s="8"/>
      <c r="AE35" s="8"/>
      <c r="AF35" s="19"/>
      <c r="AG35" s="10"/>
      <c r="AH35" s="10"/>
      <c r="AI35" s="10"/>
      <c r="AJ35" s="10"/>
      <c r="AK35" s="8"/>
      <c r="AL35" s="11">
        <f t="shared" si="0"/>
        <v>0</v>
      </c>
    </row>
    <row r="36" spans="7:38"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  <c r="T36" s="8"/>
      <c r="U36" s="19"/>
      <c r="V36" s="8"/>
      <c r="W36" s="19"/>
      <c r="X36" s="8"/>
      <c r="Y36" s="19"/>
      <c r="Z36" s="8"/>
      <c r="AA36" s="19"/>
      <c r="AB36" s="8"/>
      <c r="AC36" s="8"/>
      <c r="AD36" s="8"/>
      <c r="AE36" s="8"/>
      <c r="AF36" s="19"/>
      <c r="AG36" s="10"/>
      <c r="AH36" s="10"/>
      <c r="AI36" s="10"/>
      <c r="AJ36" s="10"/>
      <c r="AK36" s="8"/>
      <c r="AL36" s="1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i.1</vt:lpstr>
      <vt:lpstr>res i1</vt:lpstr>
      <vt:lpstr>i.3</vt:lpstr>
      <vt:lpstr>res i3</vt:lpstr>
      <vt:lpstr>N1.3</vt:lpstr>
      <vt:lpstr>res 1.3</vt:lpstr>
      <vt:lpstr>N2.2</vt:lpstr>
      <vt:lpstr>res2.2</vt:lpstr>
      <vt:lpstr>N3.3</vt:lpstr>
      <vt:lpstr>res 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thuis</dc:creator>
  <cp:lastModifiedBy>Bernard Locquet</cp:lastModifiedBy>
  <cp:lastPrinted>2021-10-17T18:15:52Z</cp:lastPrinted>
  <dcterms:created xsi:type="dcterms:W3CDTF">2017-10-12T15:26:39Z</dcterms:created>
  <dcterms:modified xsi:type="dcterms:W3CDTF">2021-10-17T19:15:45Z</dcterms:modified>
</cp:coreProperties>
</file>