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ESSUUR 2021\"/>
    </mc:Choice>
  </mc:AlternateContent>
  <xr:revisionPtr revIDLastSave="0" documentId="13_ncr:1_{8CF19764-A176-458E-9A2B-C529617C64E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.1" sheetId="1" r:id="rId1"/>
    <sheet name="res i1" sheetId="5" r:id="rId2"/>
    <sheet name="i.3" sheetId="2" r:id="rId3"/>
    <sheet name="res i3" sheetId="6" r:id="rId4"/>
    <sheet name="N1.3" sheetId="3" r:id="rId5"/>
    <sheet name="res1.3" sheetId="7" r:id="rId6"/>
    <sheet name="N2.2" sheetId="4" r:id="rId7"/>
    <sheet name="res2.2" sheetId="8" r:id="rId8"/>
    <sheet name="N3.3" sheetId="9" r:id="rId9"/>
    <sheet name="Blad1" sheetId="10" r:id="rId10"/>
    <sheet name="Blad2" sheetId="11" r:id="rId11"/>
  </sheets>
  <definedNames>
    <definedName name="_xlnm._FilterDatabase" localSheetId="9" hidden="1">Blad1!$A$2:$D$2</definedName>
    <definedName name="_xlnm._FilterDatabase" localSheetId="10" hidden="1">Blad2!$A$2:$D$2</definedName>
    <definedName name="_xlnm._FilterDatabase" localSheetId="3" hidden="1">'res i3'!$A$2:$D$2</definedName>
    <definedName name="_xlnm._FilterDatabase" localSheetId="5" hidden="1">'res1.3'!$A$2:$D$2</definedName>
    <definedName name="_xlnm._FilterDatabase" localSheetId="7" hidden="1">'res2.2'!$A$2:$D$2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  <c r="AC16" i="1" s="1"/>
  <c r="AB15" i="1"/>
  <c r="AC15" i="1" s="1"/>
  <c r="AA15" i="1"/>
  <c r="AA14" i="1"/>
  <c r="AB14" i="1" s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AI18" i="9"/>
  <c r="AI17" i="9"/>
  <c r="AI16" i="9"/>
  <c r="AI15" i="9"/>
  <c r="AI3" i="9"/>
  <c r="E3" i="9"/>
  <c r="E14" i="4"/>
  <c r="E11" i="4"/>
  <c r="E12" i="4"/>
  <c r="AK11" i="4"/>
  <c r="AK12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E3" i="4"/>
  <c r="AK3" i="4"/>
  <c r="Z56" i="2"/>
  <c r="D56" i="2" s="1"/>
  <c r="Z55" i="2"/>
  <c r="D55" i="2" s="1"/>
  <c r="Z54" i="2"/>
  <c r="D54" i="2" s="1"/>
  <c r="Z53" i="2"/>
  <c r="D53" i="2" s="1"/>
  <c r="Z52" i="2"/>
  <c r="D52" i="2" s="1"/>
  <c r="Z51" i="2"/>
  <c r="D51" i="2" s="1"/>
  <c r="Z50" i="2"/>
  <c r="Z49" i="2"/>
  <c r="D49" i="2" s="1"/>
  <c r="D50" i="2"/>
  <c r="Z24" i="2"/>
  <c r="D24" i="2" s="1"/>
  <c r="AI4" i="9"/>
  <c r="E4" i="9" s="1"/>
  <c r="E6" i="9"/>
  <c r="E10" i="9"/>
  <c r="E11" i="9"/>
  <c r="E12" i="9"/>
  <c r="AI36" i="9" l="1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E20" i="9" s="1"/>
  <c r="AI19" i="9"/>
  <c r="E19" i="9" s="1"/>
  <c r="E18" i="9"/>
  <c r="E17" i="9"/>
  <c r="E16" i="9"/>
  <c r="E15" i="9"/>
  <c r="AI14" i="9"/>
  <c r="AI13" i="9"/>
  <c r="AI12" i="9"/>
  <c r="AI11" i="9"/>
  <c r="AI10" i="9"/>
  <c r="AI9" i="9"/>
  <c r="E9" i="9" s="1"/>
  <c r="AI8" i="9"/>
  <c r="E8" i="9" s="1"/>
  <c r="AI7" i="9"/>
  <c r="E7" i="9" s="1"/>
  <c r="AI6" i="9"/>
  <c r="AI5" i="9"/>
  <c r="E5" i="9" s="1"/>
  <c r="Z4" i="2" l="1"/>
  <c r="AH19" i="3" l="1"/>
  <c r="E19" i="3" s="1"/>
  <c r="D43" i="2"/>
  <c r="AH33" i="3"/>
  <c r="E33" i="3" s="1"/>
  <c r="AH34" i="3"/>
  <c r="E34" i="3" s="1"/>
  <c r="AH35" i="3"/>
  <c r="E35" i="3" s="1"/>
  <c r="AH36" i="3"/>
  <c r="E36" i="3" s="1"/>
  <c r="AH37" i="3"/>
  <c r="E37" i="3" s="1"/>
  <c r="AH38" i="3"/>
  <c r="E38" i="3" s="1"/>
  <c r="AH39" i="3"/>
  <c r="E39" i="3" s="1"/>
  <c r="AH40" i="3"/>
  <c r="E40" i="3" s="1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Z39" i="2"/>
  <c r="D39" i="2" s="1"/>
  <c r="Z40" i="2"/>
  <c r="D40" i="2" s="1"/>
  <c r="Z41" i="2"/>
  <c r="D41" i="2" s="1"/>
  <c r="Z42" i="2"/>
  <c r="D42" i="2" s="1"/>
  <c r="Z44" i="2"/>
  <c r="D44" i="2" s="1"/>
  <c r="Z45" i="2"/>
  <c r="D45" i="2" s="1"/>
  <c r="Z46" i="2"/>
  <c r="D46" i="2" s="1"/>
  <c r="Z47" i="2"/>
  <c r="D47" i="2" s="1"/>
  <c r="Z48" i="2"/>
  <c r="D48" i="2" s="1"/>
  <c r="Z35" i="2"/>
  <c r="D35" i="2" s="1"/>
  <c r="Z36" i="2"/>
  <c r="D36" i="2" s="1"/>
  <c r="Z37" i="2"/>
  <c r="D37" i="2" s="1"/>
  <c r="Z38" i="2"/>
  <c r="D38" i="2" s="1"/>
  <c r="AI36" i="4" l="1"/>
  <c r="AI35" i="4"/>
  <c r="AI34" i="4"/>
  <c r="AI33" i="4"/>
  <c r="AI32" i="4"/>
  <c r="AI31" i="4"/>
  <c r="AI30" i="4"/>
  <c r="AI29" i="4"/>
  <c r="AI28" i="4"/>
  <c r="E28" i="4" s="1"/>
  <c r="AI27" i="4"/>
  <c r="E27" i="4" s="1"/>
  <c r="AI26" i="4"/>
  <c r="E26" i="4" s="1"/>
  <c r="AI25" i="4"/>
  <c r="E25" i="4" s="1"/>
  <c r="AI24" i="4"/>
  <c r="E24" i="4" s="1"/>
  <c r="AI23" i="4"/>
  <c r="E23" i="4" s="1"/>
  <c r="AI22" i="4"/>
  <c r="E22" i="4" s="1"/>
  <c r="AI21" i="4"/>
  <c r="E21" i="4" s="1"/>
  <c r="AI20" i="4"/>
  <c r="AI19" i="4"/>
  <c r="AI18" i="4"/>
  <c r="AI17" i="4"/>
  <c r="E17" i="4" s="1"/>
  <c r="AI16" i="4"/>
  <c r="E16" i="4" s="1"/>
  <c r="AI15" i="4"/>
  <c r="E15" i="4" s="1"/>
  <c r="AI14" i="4"/>
  <c r="AK13" i="4"/>
  <c r="E13" i="4" s="1"/>
  <c r="AI12" i="4"/>
  <c r="AI11" i="4"/>
  <c r="AK10" i="4"/>
  <c r="E10" i="4" s="1"/>
  <c r="AK9" i="4"/>
  <c r="E9" i="4" s="1"/>
  <c r="AK8" i="4"/>
  <c r="E8" i="4" s="1"/>
  <c r="AK7" i="4"/>
  <c r="E7" i="4" s="1"/>
  <c r="AK6" i="4"/>
  <c r="E6" i="4" s="1"/>
  <c r="AK5" i="4"/>
  <c r="E5" i="4" s="1"/>
  <c r="AK4" i="4"/>
  <c r="E4" i="4" s="1"/>
  <c r="AH32" i="3"/>
  <c r="E32" i="3" s="1"/>
  <c r="AH31" i="3"/>
  <c r="E31" i="3" s="1"/>
  <c r="AH30" i="3"/>
  <c r="E30" i="3" s="1"/>
  <c r="AH29" i="3"/>
  <c r="E29" i="3" s="1"/>
  <c r="AH28" i="3"/>
  <c r="E28" i="3" s="1"/>
  <c r="AH27" i="3"/>
  <c r="E27" i="3" s="1"/>
  <c r="AH26" i="3"/>
  <c r="E26" i="3" s="1"/>
  <c r="AH25" i="3"/>
  <c r="E25" i="3" s="1"/>
  <c r="AH24" i="3"/>
  <c r="E24" i="3" s="1"/>
  <c r="AH23" i="3"/>
  <c r="E23" i="3" s="1"/>
  <c r="AH22" i="3"/>
  <c r="E22" i="3" s="1"/>
  <c r="AH21" i="3"/>
  <c r="E21" i="3" s="1"/>
  <c r="AH20" i="3"/>
  <c r="E20" i="3" s="1"/>
  <c r="AH18" i="3"/>
  <c r="E18" i="3" s="1"/>
  <c r="AH17" i="3"/>
  <c r="E17" i="3" s="1"/>
  <c r="AH16" i="3"/>
  <c r="E16" i="3" s="1"/>
  <c r="AH15" i="3"/>
  <c r="E15" i="3" s="1"/>
  <c r="AH14" i="3"/>
  <c r="E14" i="3" s="1"/>
  <c r="AH13" i="3"/>
  <c r="E13" i="3" s="1"/>
  <c r="AH12" i="3"/>
  <c r="E12" i="3" s="1"/>
  <c r="AH11" i="3"/>
  <c r="E11" i="3" s="1"/>
  <c r="AH10" i="3"/>
  <c r="E10" i="3" s="1"/>
  <c r="AH9" i="3"/>
  <c r="E9" i="3" s="1"/>
  <c r="AH8" i="3"/>
  <c r="E8" i="3" s="1"/>
  <c r="AH7" i="3"/>
  <c r="E7" i="3" s="1"/>
  <c r="AH6" i="3"/>
  <c r="E6" i="3" s="1"/>
  <c r="AH5" i="3"/>
  <c r="E5" i="3" s="1"/>
  <c r="AH4" i="3"/>
  <c r="E4" i="3" s="1"/>
  <c r="AH3" i="3"/>
  <c r="E3" i="3" s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D20" i="1" s="1"/>
  <c r="AB19" i="1"/>
  <c r="D19" i="1" s="1"/>
  <c r="AB18" i="1"/>
  <c r="D18" i="1" s="1"/>
  <c r="D4" i="2"/>
  <c r="Z5" i="2"/>
  <c r="D5" i="2" s="1"/>
  <c r="Z6" i="2"/>
  <c r="D6" i="2" s="1"/>
  <c r="Z7" i="2"/>
  <c r="D7" i="2" s="1"/>
  <c r="Z8" i="2"/>
  <c r="D8" i="2" s="1"/>
  <c r="Z9" i="2"/>
  <c r="D9" i="2" s="1"/>
  <c r="Z10" i="2"/>
  <c r="D10" i="2" s="1"/>
  <c r="Z11" i="2"/>
  <c r="D11" i="2" s="1"/>
  <c r="Z12" i="2"/>
  <c r="D12" i="2" s="1"/>
  <c r="Z13" i="2"/>
  <c r="D13" i="2" s="1"/>
  <c r="Z14" i="2"/>
  <c r="D14" i="2" s="1"/>
  <c r="Z15" i="2"/>
  <c r="D15" i="2" s="1"/>
  <c r="Z16" i="2"/>
  <c r="D16" i="2" s="1"/>
  <c r="Z17" i="2"/>
  <c r="D17" i="2" s="1"/>
  <c r="Z18" i="2"/>
  <c r="D18" i="2" s="1"/>
  <c r="Z19" i="2"/>
  <c r="D19" i="2" s="1"/>
  <c r="Z20" i="2"/>
  <c r="D20" i="2" s="1"/>
  <c r="Z21" i="2"/>
  <c r="D21" i="2" s="1"/>
  <c r="Z22" i="2"/>
  <c r="D22" i="2" s="1"/>
  <c r="Z23" i="2"/>
  <c r="D23" i="2" s="1"/>
  <c r="Z25" i="2"/>
  <c r="D25" i="2" s="1"/>
  <c r="Z26" i="2"/>
  <c r="D26" i="2" s="1"/>
  <c r="Z27" i="2"/>
  <c r="D27" i="2" s="1"/>
  <c r="Z28" i="2"/>
  <c r="D28" i="2" s="1"/>
  <c r="Z29" i="2"/>
  <c r="D29" i="2" s="1"/>
  <c r="Z30" i="2"/>
  <c r="D30" i="2" s="1"/>
  <c r="Z31" i="2"/>
  <c r="D31" i="2" s="1"/>
  <c r="Z32" i="2"/>
  <c r="D32" i="2" s="1"/>
  <c r="Z33" i="2"/>
  <c r="D33" i="2" s="1"/>
  <c r="Z34" i="2"/>
  <c r="D34" i="2" s="1"/>
  <c r="Z3" i="2"/>
  <c r="D3" i="2" s="1"/>
</calcChain>
</file>

<file path=xl/sharedStrings.xml><?xml version="1.0" encoding="utf-8"?>
<sst xmlns="http://schemas.openxmlformats.org/spreadsheetml/2006/main" count="607" uniqueCount="232">
  <si>
    <t>#</t>
  </si>
  <si>
    <t>PERSOON</t>
  </si>
  <si>
    <t>PAARD</t>
  </si>
  <si>
    <t xml:space="preserve">Iniatieproef 1 </t>
  </si>
  <si>
    <t>TIJD</t>
  </si>
  <si>
    <t>Iniatieproef 3</t>
  </si>
  <si>
    <t>N1.3</t>
  </si>
  <si>
    <t>A</t>
  </si>
  <si>
    <t>B</t>
  </si>
  <si>
    <t>C</t>
  </si>
  <si>
    <t>D</t>
  </si>
  <si>
    <t>TOTAAL</t>
  </si>
  <si>
    <t>PUNTEN</t>
  </si>
  <si>
    <t>N2.1</t>
  </si>
  <si>
    <t xml:space="preserve"> </t>
  </si>
  <si>
    <t>N2.2</t>
  </si>
  <si>
    <t>N3.3</t>
  </si>
  <si>
    <t>RUITER</t>
  </si>
  <si>
    <t>Paard</t>
  </si>
  <si>
    <t>linde Vanhopplinus</t>
  </si>
  <si>
    <t>Spirit</t>
  </si>
  <si>
    <t>Lauranne Beyls</t>
  </si>
  <si>
    <t>Zeno</t>
  </si>
  <si>
    <t>Lucca De Vos</t>
  </si>
  <si>
    <t>Tanja Degezelle</t>
  </si>
  <si>
    <t>Journey</t>
  </si>
  <si>
    <t xml:space="preserve">Alexandra Locquet </t>
  </si>
  <si>
    <t>Elisabeth JANSSENS</t>
  </si>
  <si>
    <t>Juventus van 't Schaaphof</t>
  </si>
  <si>
    <t>Galileo</t>
  </si>
  <si>
    <t>Lien Pauwels</t>
  </si>
  <si>
    <t>Iluna van de durmenhoeve</t>
  </si>
  <si>
    <t>Yannick De Blander</t>
  </si>
  <si>
    <t>Paulette Van Eglegem</t>
  </si>
  <si>
    <t>Louise Hoebeke</t>
  </si>
  <si>
    <t>Inouska</t>
  </si>
  <si>
    <t>Kiara Roeland</t>
  </si>
  <si>
    <t>Furry</t>
  </si>
  <si>
    <t>Maja Vandenbossche</t>
  </si>
  <si>
    <t>Sophia II</t>
  </si>
  <si>
    <t>eef desramaults</t>
  </si>
  <si>
    <t>Floor</t>
  </si>
  <si>
    <t>emiel devos</t>
  </si>
  <si>
    <t>Polka</t>
  </si>
  <si>
    <t>Aurore Delbecque</t>
  </si>
  <si>
    <t>Florence Kiss</t>
  </si>
  <si>
    <t>Elsie Van wonterghem</t>
  </si>
  <si>
    <t>Maxine Van Berghen</t>
  </si>
  <si>
    <t>Camille Ossieur</t>
  </si>
  <si>
    <t>Witse</t>
  </si>
  <si>
    <t xml:space="preserve">NIVEAU 4 PROEF 3 </t>
  </si>
  <si>
    <t>melanie dupont</t>
  </si>
  <si>
    <t>Keep calm</t>
  </si>
  <si>
    <t>Inja Tipuric</t>
  </si>
  <si>
    <t>Enjoy</t>
  </si>
  <si>
    <t>Floor De smedt</t>
  </si>
  <si>
    <t>lucky D</t>
  </si>
  <si>
    <t xml:space="preserve">Laura Vandamme </t>
  </si>
  <si>
    <t xml:space="preserve">Pepper </t>
  </si>
  <si>
    <t>Bo Lootens</t>
  </si>
  <si>
    <t>Maurice van stal ten Ede</t>
  </si>
  <si>
    <t>Kim Debosschere</t>
  </si>
  <si>
    <t>Larco Van Diependaele</t>
  </si>
  <si>
    <t>Anne-Marthe Verstaen</t>
  </si>
  <si>
    <t>Ningada</t>
  </si>
  <si>
    <t>Mirthe Standaert</t>
  </si>
  <si>
    <t>olympia</t>
  </si>
  <si>
    <t>Bailey Verbeke</t>
  </si>
  <si>
    <t>Ice Cream Bloemendael</t>
  </si>
  <si>
    <t>Emma Denorme</t>
  </si>
  <si>
    <t>Armando</t>
  </si>
  <si>
    <t>Michelle Tanghe</t>
  </si>
  <si>
    <t>Jeroen</t>
  </si>
  <si>
    <t>kelly lenaers</t>
  </si>
  <si>
    <t>Lord Joy v/d Waterhoeve</t>
  </si>
  <si>
    <t>Jennifer Haegeman</t>
  </si>
  <si>
    <t>Queen B</t>
  </si>
  <si>
    <t>Ine Baelde</t>
  </si>
  <si>
    <t>Evolo De La Lande</t>
  </si>
  <si>
    <t>Eline Van Melkebeke</t>
  </si>
  <si>
    <t>Kiona</t>
  </si>
  <si>
    <t>cynthia beun</t>
  </si>
  <si>
    <t>Qubalibre van de buxctale</t>
  </si>
  <si>
    <t>Angie Penninckx</t>
  </si>
  <si>
    <t>Isis</t>
  </si>
  <si>
    <t>Luca Tolhoek</t>
  </si>
  <si>
    <t>Censuello</t>
  </si>
  <si>
    <t>Elise De gruyter</t>
  </si>
  <si>
    <t>Jolly Jumper</t>
  </si>
  <si>
    <t>Jade Vandenbroecke</t>
  </si>
  <si>
    <t>Luna</t>
  </si>
  <si>
    <t>PAUZE</t>
  </si>
  <si>
    <t>Liesl Declercq</t>
  </si>
  <si>
    <t>Nuno van steenkerke</t>
  </si>
  <si>
    <t>Amélie Van Dycke</t>
  </si>
  <si>
    <t>Tibo</t>
  </si>
  <si>
    <t>Eline Ampe</t>
  </si>
  <si>
    <t>Frederik Bogaert</t>
  </si>
  <si>
    <t>Maharani</t>
  </si>
  <si>
    <t>Laly Desmette</t>
  </si>
  <si>
    <t>Silverstone La Poteri</t>
  </si>
  <si>
    <t>Lisa Roobroeck</t>
  </si>
  <si>
    <t>Sparko</t>
  </si>
  <si>
    <t>Noémie Demasure</t>
  </si>
  <si>
    <t>Orchid´s savellia</t>
  </si>
  <si>
    <t>Kjenta Delbeke</t>
  </si>
  <si>
    <t>Hermus</t>
  </si>
  <si>
    <t>Wouter Neyrinck</t>
  </si>
  <si>
    <t>Celeste</t>
  </si>
  <si>
    <t>Shana Rombaut</t>
  </si>
  <si>
    <t>Kandinsky Van De Burggrave</t>
  </si>
  <si>
    <t>Sophie Houfflain</t>
  </si>
  <si>
    <t>Ietske Van t'Maarssens Veen</t>
  </si>
  <si>
    <t>Alexandra Renders</t>
  </si>
  <si>
    <t>Join the Champ</t>
  </si>
  <si>
    <t>Kjumi Delbeke</t>
  </si>
  <si>
    <t>Arko van de hoge weg</t>
  </si>
  <si>
    <t>Maya Van Cutsem</t>
  </si>
  <si>
    <t>Spotje</t>
  </si>
  <si>
    <t>Marieke Bické</t>
  </si>
  <si>
    <t>Sarah Van Damme</t>
  </si>
  <si>
    <t>Tornade</t>
  </si>
  <si>
    <t>Laura Remory</t>
  </si>
  <si>
    <t>Legacy</t>
  </si>
  <si>
    <t>Mascarpone</t>
  </si>
  <si>
    <t>Bauke De Sutter</t>
  </si>
  <si>
    <t>Midnight</t>
  </si>
  <si>
    <t>Evelyne van Waes</t>
  </si>
  <si>
    <t>Arthur van de Hagendoorn</t>
  </si>
  <si>
    <t>Celine Verbeke</t>
  </si>
  <si>
    <t>Honorable X</t>
  </si>
  <si>
    <t>Hanne Steuperaert</t>
  </si>
  <si>
    <t>Ramiro Van Het Paa</t>
  </si>
  <si>
    <t>Kimberley Duyck</t>
  </si>
  <si>
    <t>royal Flush v/d Stoutegemhoeve</t>
  </si>
  <si>
    <t>Elke De Keyzer</t>
  </si>
  <si>
    <t>Safira</t>
  </si>
  <si>
    <t>louis vandewiele</t>
  </si>
  <si>
    <t>AMBER</t>
  </si>
  <si>
    <t>Isabelle Van Rompaey</t>
  </si>
  <si>
    <t>Lucas</t>
  </si>
  <si>
    <t>Kimberly Maertens</t>
  </si>
  <si>
    <t>Evita</t>
  </si>
  <si>
    <t>X</t>
  </si>
  <si>
    <t>dieuwke driesens</t>
  </si>
  <si>
    <t>Mario</t>
  </si>
  <si>
    <t>Laurence Dujardin</t>
  </si>
  <si>
    <t>Marcorado VM</t>
  </si>
  <si>
    <t>Candice Van Wesemael</t>
  </si>
  <si>
    <t>Donna</t>
  </si>
  <si>
    <t>Ina Donna Unique C-two</t>
  </si>
  <si>
    <t>Rival van de Westhof</t>
  </si>
  <si>
    <t>Jana Colpaert</t>
  </si>
  <si>
    <t>cartano</t>
  </si>
  <si>
    <t>Aline Houtmeyers</t>
  </si>
  <si>
    <t>Colombiano JP</t>
  </si>
  <si>
    <t>Noor Helsen</t>
  </si>
  <si>
    <t>Bayley</t>
  </si>
  <si>
    <t>Imani</t>
  </si>
  <si>
    <t>La Luna</t>
  </si>
  <si>
    <t>Fiebe Vanthuyne</t>
  </si>
  <si>
    <t>Alladin van’t leeuwrikenhof</t>
  </si>
  <si>
    <t>Rani Vanwonterghem</t>
  </si>
  <si>
    <t>Good Luck van de pieters hoeve</t>
  </si>
  <si>
    <t>Geert De Gussem</t>
  </si>
  <si>
    <t>Dimauro</t>
  </si>
  <si>
    <t>Hera Toebaert</t>
  </si>
  <si>
    <t>Fuego vant Geselhof</t>
  </si>
  <si>
    <t>Nancy Bloyart</t>
  </si>
  <si>
    <t>Joker</t>
  </si>
  <si>
    <t xml:space="preserve">Morgan Mombaerts </t>
  </si>
  <si>
    <t>Veronique Pollefliet</t>
  </si>
  <si>
    <t>Jade Vd Scheldemeersen</t>
  </si>
  <si>
    <t>Orthilia's hit</t>
  </si>
  <si>
    <t>Debbie Vanderkelen</t>
  </si>
  <si>
    <t>Sir Danny</t>
  </si>
  <si>
    <t>Ruben Van Twembeke</t>
  </si>
  <si>
    <t>Extreme</t>
  </si>
  <si>
    <t>Inne Michiels</t>
  </si>
  <si>
    <t>One Special v/h Linkebeke</t>
  </si>
  <si>
    <t>Aude Vinois</t>
  </si>
  <si>
    <t>Enrique</t>
  </si>
  <si>
    <t>Alizé Buyle</t>
  </si>
  <si>
    <t>Galant</t>
  </si>
  <si>
    <t xml:space="preserve">Michiel Morisse </t>
  </si>
  <si>
    <t xml:space="preserve">Earl Scandic </t>
  </si>
  <si>
    <t>Iris Du Bois</t>
  </si>
  <si>
    <t>Windsor Sinclair</t>
  </si>
  <si>
    <t>Brian Govaert</t>
  </si>
  <si>
    <t>Quidamo u</t>
  </si>
  <si>
    <t>Franziska Thiede</t>
  </si>
  <si>
    <t>Oreano v/d Dries</t>
  </si>
  <si>
    <t xml:space="preserve">Max Van Durme </t>
  </si>
  <si>
    <t xml:space="preserve">Diederik Bonnet </t>
  </si>
  <si>
    <t xml:space="preserve">Sans Soucis Traenhill Z </t>
  </si>
  <si>
    <t>Julie Opsomer</t>
  </si>
  <si>
    <t>Jackson Win T</t>
  </si>
  <si>
    <t>Athina Van Robaeys</t>
  </si>
  <si>
    <t>Jayden CL</t>
  </si>
  <si>
    <t>Ruben Schollaert</t>
  </si>
  <si>
    <t>Imax Van De Snydershoeve</t>
  </si>
  <si>
    <t xml:space="preserve">Lynn Casier </t>
  </si>
  <si>
    <t xml:space="preserve">Daphne </t>
  </si>
  <si>
    <t>x</t>
  </si>
  <si>
    <t>Electra B v/d Castanochans</t>
  </si>
  <si>
    <t>Renée van hecke</t>
  </si>
  <si>
    <t>Glennis</t>
  </si>
  <si>
    <t>Jens Vermeersch</t>
  </si>
  <si>
    <t>George H.</t>
  </si>
  <si>
    <t>Percentage</t>
  </si>
  <si>
    <t>Totaal</t>
  </si>
  <si>
    <t>Plaats</t>
  </si>
  <si>
    <t>Ruiter</t>
  </si>
  <si>
    <t>Niveau 3,3</t>
  </si>
  <si>
    <t>INITIATIEPROEF 1</t>
  </si>
  <si>
    <t>Persoon</t>
  </si>
  <si>
    <t>BW</t>
  </si>
  <si>
    <t>Totaal aantal punten</t>
  </si>
  <si>
    <t>Kathleen de Wolf</t>
  </si>
  <si>
    <t>Dr House</t>
  </si>
  <si>
    <t>Geneviève D'hondt</t>
  </si>
  <si>
    <t>Goldica van de dwerse hagen</t>
  </si>
  <si>
    <t>Jutta Van Impe</t>
  </si>
  <si>
    <t>Nano-K</t>
  </si>
  <si>
    <t>Think twice van't wynedalehof</t>
  </si>
  <si>
    <t>Daphne Decaluwe</t>
  </si>
  <si>
    <t>KoKo Chanel</t>
  </si>
  <si>
    <t>Niet rijden</t>
  </si>
  <si>
    <t>Lanselotte</t>
  </si>
  <si>
    <t>Ray</t>
  </si>
  <si>
    <t>Niet mee</t>
  </si>
  <si>
    <t>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</si>
</sst>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sz val="9.6"/>
      <color rgb="FF212121"/>
      <name val="Arial"/>
      <family val="2"/>
    </font>
    <font>
      <sz val="9.6"/>
      <color rgb="FF212121"/>
      <name val="FontAwesome"/>
    </font>
    <font>
      <b/>
      <sz val="9.6"/>
      <color theme="1"/>
      <name val="Arial"/>
      <family val="2"/>
    </font>
    <font>
      <sz val="9.6"/>
      <color theme="1"/>
      <name val="Arial"/>
      <family val="2"/>
    </font>
    <font>
      <sz val="9.6"/>
      <color theme="1"/>
      <name val="FontAwesome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6"/>
      <color rgb="FF212121"/>
      <name val="FontAwesome"/>
    </font>
    <font>
      <b/>
      <u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.35"/>
      <color rgb="FF212121"/>
      <name val="Arial"/>
      <family val="2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18"/>
      <color theme="1"/>
      <name val="Calibri"/>
      <family val="2"/>
      <scheme val="minor"/>
    </font>
    <font>
      <b/>
      <sz val="8"/>
      <color rgb="FF212121"/>
      <name val="Open Sans"/>
      <family val="2"/>
    </font>
    <font>
      <b/>
      <sz val="9.6"/>
      <color rgb="FF21212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E7EBEE"/>
      </bottom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20" fontId="2" fillId="0" borderId="2" xfId="0" applyNumberFormat="1" applyFont="1" applyBorder="1" applyAlignment="1">
      <alignment vertical="center" wrapText="1"/>
    </xf>
    <xf numFmtId="20" fontId="5" fillId="0" borderId="2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" xfId="0" applyBorder="1"/>
    <xf numFmtId="0" fontId="0" fillId="3" borderId="3" xfId="0" applyFill="1" applyBorder="1"/>
    <xf numFmtId="0" fontId="0" fillId="2" borderId="3" xfId="0" applyFill="1" applyBorder="1"/>
    <xf numFmtId="0" fontId="0" fillId="4" borderId="3" xfId="0" applyFont="1" applyFill="1" applyBorder="1"/>
    <xf numFmtId="0" fontId="8" fillId="0" borderId="3" xfId="0" applyFont="1" applyBorder="1"/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4" borderId="3" xfId="0" applyFont="1" applyFill="1" applyBorder="1"/>
    <xf numFmtId="10" fontId="0" fillId="0" borderId="0" xfId="2" applyNumberFormat="1" applyFont="1"/>
    <xf numFmtId="0" fontId="0" fillId="5" borderId="3" xfId="0" applyFill="1" applyBorder="1"/>
    <xf numFmtId="0" fontId="9" fillId="5" borderId="3" xfId="0" applyFont="1" applyFill="1" applyBorder="1" applyAlignment="1">
      <alignment horizontal="center"/>
    </xf>
    <xf numFmtId="0" fontId="0" fillId="0" borderId="3" xfId="0" applyFill="1" applyBorder="1"/>
    <xf numFmtId="0" fontId="9" fillId="0" borderId="3" xfId="0" applyFont="1" applyFill="1" applyBorder="1" applyAlignment="1">
      <alignment horizontal="center"/>
    </xf>
    <xf numFmtId="10" fontId="2" fillId="0" borderId="2" xfId="2" applyNumberFormat="1" applyFont="1" applyBorder="1" applyAlignment="1">
      <alignment vertical="center" wrapText="1"/>
    </xf>
    <xf numFmtId="10" fontId="6" fillId="0" borderId="2" xfId="2" applyNumberFormat="1" applyFont="1" applyBorder="1" applyAlignment="1">
      <alignment horizontal="right" vertical="center" wrapText="1"/>
    </xf>
    <xf numFmtId="0" fontId="11" fillId="0" borderId="0" xfId="0" applyFont="1"/>
    <xf numFmtId="164" fontId="11" fillId="0" borderId="0" xfId="1" applyFont="1"/>
    <xf numFmtId="0" fontId="11" fillId="0" borderId="3" xfId="0" applyFont="1" applyBorder="1"/>
    <xf numFmtId="0" fontId="11" fillId="3" borderId="3" xfId="0" applyFont="1" applyFill="1" applyBorder="1"/>
    <xf numFmtId="0" fontId="11" fillId="2" borderId="3" xfId="0" applyFont="1" applyFill="1" applyBorder="1"/>
    <xf numFmtId="0" fontId="11" fillId="4" borderId="3" xfId="0" applyFont="1" applyFill="1" applyBorder="1"/>
    <xf numFmtId="10" fontId="12" fillId="0" borderId="1" xfId="2" applyNumberFormat="1" applyFont="1" applyBorder="1" applyAlignment="1">
      <alignment horizontal="left" wrapText="1"/>
    </xf>
    <xf numFmtId="0" fontId="13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4" borderId="3" xfId="0" applyFont="1" applyFill="1" applyBorder="1"/>
    <xf numFmtId="10" fontId="15" fillId="0" borderId="2" xfId="2" applyNumberFormat="1" applyFont="1" applyBorder="1" applyAlignment="1">
      <alignment horizontal="right" vertical="center" wrapText="1"/>
    </xf>
    <xf numFmtId="10" fontId="11" fillId="0" borderId="0" xfId="2" applyNumberFormat="1" applyFont="1"/>
    <xf numFmtId="10" fontId="0" fillId="0" borderId="3" xfId="2" applyNumberFormat="1" applyFont="1" applyBorder="1"/>
    <xf numFmtId="0" fontId="0" fillId="0" borderId="4" xfId="0" applyBorder="1"/>
    <xf numFmtId="0" fontId="10" fillId="0" borderId="5" xfId="0" applyFont="1" applyBorder="1"/>
    <xf numFmtId="0" fontId="10" fillId="0" borderId="6" xfId="0" applyFont="1" applyBorder="1"/>
    <xf numFmtId="10" fontId="10" fillId="0" borderId="7" xfId="2" applyNumberFormat="1" applyFont="1" applyBorder="1"/>
    <xf numFmtId="0" fontId="0" fillId="0" borderId="5" xfId="0" applyBorder="1"/>
    <xf numFmtId="0" fontId="16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0" fontId="17" fillId="0" borderId="0" xfId="0" applyFont="1"/>
    <xf numFmtId="0" fontId="17" fillId="0" borderId="3" xfId="0" applyFont="1" applyBorder="1"/>
    <xf numFmtId="0" fontId="0" fillId="0" borderId="0" xfId="0" applyAlignment="1">
      <alignment vertical="center" wrapText="1"/>
    </xf>
    <xf numFmtId="0" fontId="0" fillId="0" borderId="0" xfId="0" applyBorder="1"/>
    <xf numFmtId="0" fontId="10" fillId="0" borderId="3" xfId="0" applyFont="1" applyBorder="1"/>
    <xf numFmtId="10" fontId="10" fillId="0" borderId="3" xfId="2" applyNumberFormat="1" applyFont="1" applyBorder="1"/>
    <xf numFmtId="0" fontId="18" fillId="0" borderId="3" xfId="0" applyFont="1" applyBorder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20" fontId="21" fillId="0" borderId="0" xfId="0" applyNumberFormat="1" applyFont="1" applyAlignment="1">
      <alignment horizontal="right" vertical="center" wrapText="1"/>
    </xf>
    <xf numFmtId="9" fontId="0" fillId="0" borderId="0" xfId="2" applyFont="1"/>
    <xf numFmtId="9" fontId="4" fillId="0" borderId="0" xfId="2" applyFont="1" applyFill="1" applyBorder="1" applyAlignment="1">
      <alignment horizontal="left" wrapText="1"/>
    </xf>
    <xf numFmtId="0" fontId="22" fillId="0" borderId="0" xfId="0" applyFont="1" applyAlignment="1">
      <alignment vertical="center" wrapText="1"/>
    </xf>
    <xf numFmtId="9" fontId="23" fillId="0" borderId="0" xfId="2" applyFont="1"/>
    <xf numFmtId="0" fontId="24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5" fillId="6" borderId="2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vertical="center" wrapText="1"/>
    </xf>
    <xf numFmtId="0" fontId="26" fillId="6" borderId="0" xfId="0" applyFont="1" applyFill="1" applyAlignment="1">
      <alignment vertical="center" wrapText="1"/>
    </xf>
    <xf numFmtId="0" fontId="25" fillId="6" borderId="0" xfId="0" applyFont="1" applyFill="1" applyAlignment="1">
      <alignment vertical="center" wrapText="1"/>
    </xf>
    <xf numFmtId="0" fontId="0" fillId="0" borderId="3" xfId="0" applyFont="1" applyBorder="1"/>
    <xf numFmtId="0" fontId="3" fillId="0" borderId="0" xfId="0" applyFont="1" applyFill="1" applyBorder="1" applyAlignment="1">
      <alignment horizontal="right" vertical="center" wrapText="1"/>
    </xf>
    <xf numFmtId="10" fontId="0" fillId="0" borderId="0" xfId="2" applyNumberFormat="1" applyFont="1" applyBorder="1"/>
    <xf numFmtId="0" fontId="0" fillId="0" borderId="8" xfId="0" applyFill="1" applyBorder="1"/>
    <xf numFmtId="0" fontId="27" fillId="0" borderId="0" xfId="0" applyFont="1"/>
    <xf numFmtId="0" fontId="28" fillId="6" borderId="9" xfId="0" applyFont="1" applyFill="1" applyBorder="1" applyAlignment="1">
      <alignment horizontal="left" vertical="top" wrapText="1"/>
    </xf>
    <xf numFmtId="20" fontId="0" fillId="0" borderId="0" xfId="0" applyNumberFormat="1"/>
    <xf numFmtId="0" fontId="0" fillId="6" borderId="2" xfId="0" applyFill="1" applyBorder="1"/>
    <xf numFmtId="0" fontId="0" fillId="0" borderId="2" xfId="0" applyBorder="1"/>
    <xf numFmtId="0" fontId="29" fillId="6" borderId="2" xfId="0" applyFont="1" applyFill="1" applyBorder="1" applyAlignment="1">
      <alignment vertical="center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opLeftCell="B1" workbookViewId="0">
      <selection activeCell="B1" sqref="A1:XFD2"/>
    </sheetView>
  </sheetViews>
  <sheetFormatPr defaultRowHeight="14.4"/>
  <cols>
    <col min="2" max="2" width="9.5546875" bestFit="1" customWidth="1"/>
    <col min="3" max="3" width="21.109375" customWidth="1"/>
    <col min="6" max="6" width="9.109375" style="10"/>
    <col min="7" max="7" width="9.109375" style="9"/>
    <col min="8" max="8" width="9.109375" style="10"/>
    <col min="9" max="9" width="9.109375" style="9"/>
    <col min="10" max="10" width="9.109375" style="10"/>
    <col min="11" max="11" width="9.109375" style="9"/>
    <col min="12" max="12" width="9.109375" style="10"/>
    <col min="13" max="13" width="9.109375" style="9"/>
    <col min="14" max="14" width="9.109375" style="10"/>
    <col min="15" max="15" width="9.109375" style="9"/>
    <col min="16" max="16" width="9.109375" style="10"/>
    <col min="17" max="17" width="9.109375" style="9"/>
    <col min="18" max="18" width="9.109375" style="10"/>
    <col min="19" max="19" width="9.109375" style="9"/>
    <col min="20" max="20" width="9.109375" style="19"/>
    <col min="21" max="21" width="9.109375" style="9"/>
    <col min="22" max="22" width="9.109375" style="10"/>
    <col min="23" max="26" width="9.109375" style="11"/>
    <col min="27" max="27" width="9.109375" style="9"/>
    <col min="28" max="28" width="9.109375" style="12"/>
  </cols>
  <sheetData>
    <row r="1" spans="1:29" ht="16.8" thickBot="1">
      <c r="A1" s="65">
        <v>1</v>
      </c>
      <c r="B1" t="s">
        <v>214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9" ht="16.8" thickBot="1">
      <c r="A2" s="65">
        <v>2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9" ht="16.8" thickBot="1">
      <c r="A3" s="65">
        <v>3</v>
      </c>
      <c r="C3" s="77" t="s">
        <v>215</v>
      </c>
      <c r="D3" s="77" t="s">
        <v>18</v>
      </c>
      <c r="E3" s="77" t="s">
        <v>216</v>
      </c>
      <c r="F3" s="77"/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S3">
        <v>13</v>
      </c>
      <c r="T3">
        <v>14</v>
      </c>
      <c r="U3">
        <v>15</v>
      </c>
      <c r="V3">
        <v>16</v>
      </c>
      <c r="W3">
        <v>17</v>
      </c>
      <c r="X3" t="s">
        <v>7</v>
      </c>
      <c r="Y3" t="s">
        <v>8</v>
      </c>
      <c r="Z3" t="s">
        <v>9</v>
      </c>
      <c r="AA3" t="s">
        <v>10</v>
      </c>
      <c r="AB3" t="s">
        <v>217</v>
      </c>
      <c r="AC3" t="s">
        <v>209</v>
      </c>
    </row>
    <row r="4" spans="1:29" ht="29.4" thickBot="1">
      <c r="A4" s="65">
        <v>4</v>
      </c>
      <c r="B4" s="78">
        <v>0.33749999999999997</v>
      </c>
      <c r="C4" s="68">
        <v>2</v>
      </c>
      <c r="D4" s="69" t="s">
        <v>218</v>
      </c>
      <c r="E4" s="69" t="s">
        <v>219</v>
      </c>
      <c r="F4" s="69"/>
      <c r="G4">
        <v>6.5</v>
      </c>
      <c r="H4">
        <v>6</v>
      </c>
      <c r="I4">
        <v>6</v>
      </c>
      <c r="J4">
        <v>7</v>
      </c>
      <c r="K4">
        <v>7</v>
      </c>
      <c r="L4">
        <v>6</v>
      </c>
      <c r="M4">
        <v>7</v>
      </c>
      <c r="N4">
        <v>6</v>
      </c>
      <c r="O4">
        <v>7.5</v>
      </c>
      <c r="P4">
        <v>7</v>
      </c>
      <c r="Q4">
        <v>7</v>
      </c>
      <c r="R4">
        <v>5.5</v>
      </c>
      <c r="S4">
        <v>8</v>
      </c>
      <c r="T4">
        <v>8</v>
      </c>
      <c r="U4">
        <v>7</v>
      </c>
      <c r="V4">
        <v>6.5</v>
      </c>
      <c r="W4">
        <v>6.5</v>
      </c>
      <c r="X4">
        <v>15</v>
      </c>
      <c r="Y4">
        <v>14</v>
      </c>
      <c r="Z4">
        <v>13</v>
      </c>
      <c r="AA4">
        <v>13</v>
      </c>
      <c r="AB4">
        <f t="shared" ref="AB4:AB16" si="0">SUM(G4:AA4)</f>
        <v>169.5</v>
      </c>
      <c r="AC4">
        <f t="shared" ref="AC4:AC16" si="1">AB4/250*100</f>
        <v>67.800000000000011</v>
      </c>
    </row>
    <row r="5" spans="1:29" ht="58.2" thickBot="1">
      <c r="A5" s="65">
        <v>5</v>
      </c>
      <c r="B5" s="78">
        <v>0.33333333333333331</v>
      </c>
      <c r="C5" s="68">
        <v>1</v>
      </c>
      <c r="D5" s="69" t="s">
        <v>220</v>
      </c>
      <c r="E5" s="69" t="s">
        <v>221</v>
      </c>
      <c r="F5" s="69" t="s">
        <v>203</v>
      </c>
      <c r="G5">
        <v>6.5</v>
      </c>
      <c r="H5">
        <v>7</v>
      </c>
      <c r="I5">
        <v>7</v>
      </c>
      <c r="J5">
        <v>6.5</v>
      </c>
      <c r="K5">
        <v>6.5</v>
      </c>
      <c r="L5">
        <v>6</v>
      </c>
      <c r="M5">
        <v>7</v>
      </c>
      <c r="N5">
        <v>6.5</v>
      </c>
      <c r="O5">
        <v>7</v>
      </c>
      <c r="P5">
        <v>6.5</v>
      </c>
      <c r="Q5">
        <v>7</v>
      </c>
      <c r="R5">
        <v>7</v>
      </c>
      <c r="S5">
        <v>6.5</v>
      </c>
      <c r="T5">
        <v>6.5</v>
      </c>
      <c r="U5">
        <v>6</v>
      </c>
      <c r="V5">
        <v>6.5</v>
      </c>
      <c r="W5">
        <v>7</v>
      </c>
      <c r="X5">
        <v>14</v>
      </c>
      <c r="Y5">
        <v>14</v>
      </c>
      <c r="Z5">
        <v>11</v>
      </c>
      <c r="AA5">
        <v>14</v>
      </c>
      <c r="AB5">
        <f t="shared" si="0"/>
        <v>166</v>
      </c>
      <c r="AC5">
        <f t="shared" si="1"/>
        <v>66.400000000000006</v>
      </c>
    </row>
    <row r="6" spans="1:29" ht="29.4" thickBot="1">
      <c r="A6" s="65">
        <v>6</v>
      </c>
      <c r="B6" s="78">
        <v>0.37083333333333302</v>
      </c>
      <c r="C6" s="68">
        <v>10</v>
      </c>
      <c r="D6" s="69" t="s">
        <v>21</v>
      </c>
      <c r="E6" s="69" t="s">
        <v>22</v>
      </c>
      <c r="F6" s="69" t="s">
        <v>203</v>
      </c>
      <c r="G6">
        <v>7</v>
      </c>
      <c r="H6">
        <v>6.5</v>
      </c>
      <c r="I6">
        <v>7</v>
      </c>
      <c r="J6">
        <v>7</v>
      </c>
      <c r="K6">
        <v>6</v>
      </c>
      <c r="L6">
        <v>6.5</v>
      </c>
      <c r="M6">
        <v>7</v>
      </c>
      <c r="N6">
        <v>6.5</v>
      </c>
      <c r="O6">
        <v>6.5</v>
      </c>
      <c r="P6">
        <v>6</v>
      </c>
      <c r="Q6">
        <v>7</v>
      </c>
      <c r="R6">
        <v>6.5</v>
      </c>
      <c r="S6">
        <v>6.5</v>
      </c>
      <c r="T6">
        <v>6.5</v>
      </c>
      <c r="U6">
        <v>7</v>
      </c>
      <c r="V6">
        <v>6</v>
      </c>
      <c r="W6">
        <v>7</v>
      </c>
      <c r="X6">
        <v>12</v>
      </c>
      <c r="Y6">
        <v>12</v>
      </c>
      <c r="Z6">
        <v>13</v>
      </c>
      <c r="AA6">
        <v>13</v>
      </c>
      <c r="AB6">
        <f t="shared" si="0"/>
        <v>162.5</v>
      </c>
      <c r="AC6">
        <f t="shared" si="1"/>
        <v>65</v>
      </c>
    </row>
    <row r="7" spans="1:29" ht="29.4" thickBot="1">
      <c r="A7" s="65">
        <v>7</v>
      </c>
      <c r="B7" s="78">
        <v>0.34166666666666701</v>
      </c>
      <c r="C7" s="68">
        <v>3</v>
      </c>
      <c r="D7" s="69" t="s">
        <v>222</v>
      </c>
      <c r="E7" s="69" t="s">
        <v>223</v>
      </c>
      <c r="F7" s="69" t="s">
        <v>203</v>
      </c>
      <c r="G7">
        <v>6</v>
      </c>
      <c r="H7">
        <v>6.5</v>
      </c>
      <c r="I7">
        <v>6.5</v>
      </c>
      <c r="J7">
        <v>6.5</v>
      </c>
      <c r="K7">
        <v>6.5</v>
      </c>
      <c r="L7">
        <v>6.5</v>
      </c>
      <c r="M7">
        <v>7</v>
      </c>
      <c r="N7">
        <v>6.5</v>
      </c>
      <c r="O7">
        <v>6.5</v>
      </c>
      <c r="P7">
        <v>6.5</v>
      </c>
      <c r="Q7">
        <v>4</v>
      </c>
      <c r="R7">
        <v>7</v>
      </c>
      <c r="S7">
        <v>7</v>
      </c>
      <c r="T7">
        <v>6</v>
      </c>
      <c r="U7">
        <v>6</v>
      </c>
      <c r="V7">
        <v>6.5</v>
      </c>
      <c r="W7">
        <v>7</v>
      </c>
      <c r="X7">
        <v>14</v>
      </c>
      <c r="Y7">
        <v>14</v>
      </c>
      <c r="Z7">
        <v>12</v>
      </c>
      <c r="AA7">
        <v>13</v>
      </c>
      <c r="AB7">
        <f t="shared" si="0"/>
        <v>161.5</v>
      </c>
      <c r="AC7">
        <f t="shared" si="1"/>
        <v>64.600000000000009</v>
      </c>
    </row>
    <row r="8" spans="1:29" ht="72.599999999999994" thickBot="1">
      <c r="A8" s="65">
        <v>8</v>
      </c>
      <c r="B8" s="78">
        <v>0.38333333333333303</v>
      </c>
      <c r="C8" s="68">
        <v>13</v>
      </c>
      <c r="D8" s="69" t="s">
        <v>220</v>
      </c>
      <c r="E8" s="69" t="s">
        <v>224</v>
      </c>
      <c r="F8" s="79" t="s">
        <v>203</v>
      </c>
      <c r="G8">
        <v>7</v>
      </c>
      <c r="H8">
        <v>6.5</v>
      </c>
      <c r="I8">
        <v>6.5</v>
      </c>
      <c r="J8">
        <v>6.5</v>
      </c>
      <c r="K8">
        <v>6.5</v>
      </c>
      <c r="L8">
        <v>5.5</v>
      </c>
      <c r="M8">
        <v>7</v>
      </c>
      <c r="N8">
        <v>3</v>
      </c>
      <c r="O8">
        <v>6</v>
      </c>
      <c r="P8">
        <v>7</v>
      </c>
      <c r="Q8">
        <v>6</v>
      </c>
      <c r="R8">
        <v>7.5</v>
      </c>
      <c r="S8">
        <v>7</v>
      </c>
      <c r="T8">
        <v>6</v>
      </c>
      <c r="U8">
        <v>7</v>
      </c>
      <c r="V8">
        <v>5.5</v>
      </c>
      <c r="W8">
        <v>7</v>
      </c>
      <c r="X8">
        <v>14</v>
      </c>
      <c r="Y8">
        <v>12</v>
      </c>
      <c r="Z8">
        <v>11</v>
      </c>
      <c r="AA8">
        <v>13</v>
      </c>
      <c r="AB8">
        <f t="shared" si="0"/>
        <v>157.5</v>
      </c>
      <c r="AC8">
        <f t="shared" si="1"/>
        <v>63</v>
      </c>
    </row>
    <row r="9" spans="1:29" ht="43.8" thickBot="1">
      <c r="A9" s="65">
        <v>9</v>
      </c>
      <c r="B9" s="78">
        <v>0.35</v>
      </c>
      <c r="C9" s="68">
        <v>5</v>
      </c>
      <c r="D9" s="69" t="s">
        <v>19</v>
      </c>
      <c r="E9" s="69" t="s">
        <v>20</v>
      </c>
      <c r="F9" s="69" t="s">
        <v>203</v>
      </c>
      <c r="G9">
        <v>6</v>
      </c>
      <c r="H9">
        <v>6</v>
      </c>
      <c r="I9">
        <v>6</v>
      </c>
      <c r="J9">
        <v>7</v>
      </c>
      <c r="K9">
        <v>8</v>
      </c>
      <c r="L9">
        <v>6</v>
      </c>
      <c r="M9">
        <v>6</v>
      </c>
      <c r="N9">
        <v>6</v>
      </c>
      <c r="O9">
        <v>6</v>
      </c>
      <c r="P9">
        <v>6</v>
      </c>
      <c r="Q9">
        <v>6.5</v>
      </c>
      <c r="R9">
        <v>6</v>
      </c>
      <c r="S9">
        <v>5</v>
      </c>
      <c r="T9">
        <v>6.5</v>
      </c>
      <c r="U9">
        <v>6.5</v>
      </c>
      <c r="V9">
        <v>6</v>
      </c>
      <c r="W9">
        <v>6.5</v>
      </c>
      <c r="X9">
        <v>13</v>
      </c>
      <c r="Y9">
        <v>13</v>
      </c>
      <c r="Z9">
        <v>12</v>
      </c>
      <c r="AA9">
        <v>13</v>
      </c>
      <c r="AB9">
        <f t="shared" si="0"/>
        <v>157</v>
      </c>
      <c r="AC9">
        <f t="shared" si="1"/>
        <v>62.8</v>
      </c>
    </row>
    <row r="10" spans="1:29" ht="58.2" thickBot="1">
      <c r="A10" s="65">
        <v>10</v>
      </c>
      <c r="B10" s="78">
        <v>0.34583333333333299</v>
      </c>
      <c r="C10" s="68">
        <v>4</v>
      </c>
      <c r="D10" s="69" t="s">
        <v>73</v>
      </c>
      <c r="E10" s="69" t="s">
        <v>74</v>
      </c>
      <c r="F10" s="69" t="s">
        <v>203</v>
      </c>
      <c r="G10">
        <v>6</v>
      </c>
      <c r="H10">
        <v>6</v>
      </c>
      <c r="I10">
        <v>6</v>
      </c>
      <c r="J10">
        <v>7</v>
      </c>
      <c r="K10">
        <v>5</v>
      </c>
      <c r="L10">
        <v>6.5</v>
      </c>
      <c r="M10">
        <v>7</v>
      </c>
      <c r="N10">
        <v>6.5</v>
      </c>
      <c r="O10">
        <v>6</v>
      </c>
      <c r="P10">
        <v>6.5</v>
      </c>
      <c r="Q10">
        <v>6</v>
      </c>
      <c r="R10">
        <v>6</v>
      </c>
      <c r="S10">
        <v>6</v>
      </c>
      <c r="T10">
        <v>6.5</v>
      </c>
      <c r="U10">
        <v>6.5</v>
      </c>
      <c r="V10">
        <v>7</v>
      </c>
      <c r="W10">
        <v>6</v>
      </c>
      <c r="X10">
        <v>13</v>
      </c>
      <c r="Y10">
        <v>12</v>
      </c>
      <c r="Z10">
        <v>12</v>
      </c>
      <c r="AA10">
        <v>13</v>
      </c>
      <c r="AB10">
        <f t="shared" si="0"/>
        <v>156.5</v>
      </c>
      <c r="AC10">
        <f t="shared" si="1"/>
        <v>62.6</v>
      </c>
    </row>
    <row r="11" spans="1:29" ht="58.2" thickBot="1">
      <c r="A11" s="65">
        <v>11</v>
      </c>
      <c r="B11" s="78">
        <v>0.358333333333333</v>
      </c>
      <c r="C11" s="68">
        <v>7</v>
      </c>
      <c r="D11" s="69" t="s">
        <v>61</v>
      </c>
      <c r="E11" s="69" t="s">
        <v>62</v>
      </c>
      <c r="F11" s="69" t="s">
        <v>203</v>
      </c>
      <c r="G11">
        <v>7</v>
      </c>
      <c r="H11">
        <v>6.5</v>
      </c>
      <c r="I11">
        <v>6.5</v>
      </c>
      <c r="J11">
        <v>6</v>
      </c>
      <c r="K11">
        <v>6.5</v>
      </c>
      <c r="L11">
        <v>5</v>
      </c>
      <c r="M11">
        <v>6.5</v>
      </c>
      <c r="N11">
        <v>6.5</v>
      </c>
      <c r="O11">
        <v>7</v>
      </c>
      <c r="P11">
        <v>6.5</v>
      </c>
      <c r="Q11">
        <v>5</v>
      </c>
      <c r="R11">
        <v>7</v>
      </c>
      <c r="S11">
        <v>7</v>
      </c>
      <c r="T11">
        <v>6.5</v>
      </c>
      <c r="U11">
        <v>5.5</v>
      </c>
      <c r="V11">
        <v>6</v>
      </c>
      <c r="W11">
        <v>6.5</v>
      </c>
      <c r="X11">
        <v>13</v>
      </c>
      <c r="Y11">
        <v>10</v>
      </c>
      <c r="Z11">
        <v>13</v>
      </c>
      <c r="AA11">
        <v>13</v>
      </c>
      <c r="AB11">
        <f t="shared" si="0"/>
        <v>156.5</v>
      </c>
      <c r="AC11">
        <f t="shared" si="1"/>
        <v>62.6</v>
      </c>
    </row>
    <row r="12" spans="1:29" ht="58.2" thickBot="1">
      <c r="A12" s="65">
        <v>12</v>
      </c>
      <c r="B12" s="78">
        <v>0.37916666666666698</v>
      </c>
      <c r="C12" s="68">
        <v>12</v>
      </c>
      <c r="D12" s="69" t="s">
        <v>92</v>
      </c>
      <c r="E12" s="69" t="s">
        <v>93</v>
      </c>
      <c r="F12" s="80" t="s">
        <v>203</v>
      </c>
      <c r="G12">
        <v>6.5</v>
      </c>
      <c r="H12">
        <v>6.5</v>
      </c>
      <c r="I12">
        <v>7</v>
      </c>
      <c r="J12">
        <v>5.5</v>
      </c>
      <c r="K12">
        <v>6</v>
      </c>
      <c r="L12">
        <v>6</v>
      </c>
      <c r="M12">
        <v>7</v>
      </c>
      <c r="N12">
        <v>6.5</v>
      </c>
      <c r="O12">
        <v>5</v>
      </c>
      <c r="P12">
        <v>6.5</v>
      </c>
      <c r="Q12">
        <v>5</v>
      </c>
      <c r="R12">
        <v>3</v>
      </c>
      <c r="S12">
        <v>2</v>
      </c>
      <c r="T12">
        <v>2</v>
      </c>
      <c r="U12">
        <v>6</v>
      </c>
      <c r="V12">
        <v>5</v>
      </c>
      <c r="W12">
        <v>6</v>
      </c>
      <c r="X12">
        <v>13</v>
      </c>
      <c r="Y12">
        <v>13</v>
      </c>
      <c r="Z12">
        <v>10</v>
      </c>
      <c r="AA12">
        <v>13</v>
      </c>
      <c r="AB12">
        <f t="shared" si="0"/>
        <v>140.5</v>
      </c>
      <c r="AC12">
        <f t="shared" si="1"/>
        <v>56.2</v>
      </c>
    </row>
    <row r="13" spans="1:29" ht="43.8" thickBot="1">
      <c r="A13" s="65">
        <v>13</v>
      </c>
      <c r="B13" s="78">
        <v>0.36666666666666697</v>
      </c>
      <c r="C13" s="68">
        <v>9</v>
      </c>
      <c r="D13" s="69" t="s">
        <v>225</v>
      </c>
      <c r="E13" s="69" t="s">
        <v>226</v>
      </c>
      <c r="F13" s="69" t="s">
        <v>203</v>
      </c>
      <c r="G13">
        <v>6</v>
      </c>
      <c r="H13">
        <v>6.5</v>
      </c>
      <c r="I13">
        <v>4</v>
      </c>
      <c r="J13">
        <v>6</v>
      </c>
      <c r="K13">
        <v>5</v>
      </c>
      <c r="L13">
        <v>4</v>
      </c>
      <c r="M13">
        <v>6</v>
      </c>
      <c r="N13">
        <v>6</v>
      </c>
      <c r="O13">
        <v>5</v>
      </c>
      <c r="P13">
        <v>5.5</v>
      </c>
      <c r="Q13">
        <v>6</v>
      </c>
      <c r="R13">
        <v>5</v>
      </c>
      <c r="S13">
        <v>4</v>
      </c>
      <c r="T13">
        <v>6</v>
      </c>
      <c r="U13">
        <v>6</v>
      </c>
      <c r="V13">
        <v>4</v>
      </c>
      <c r="W13">
        <v>6.5</v>
      </c>
      <c r="X13">
        <v>13</v>
      </c>
      <c r="Y13">
        <v>13</v>
      </c>
      <c r="Z13">
        <v>10</v>
      </c>
      <c r="AA13">
        <v>12</v>
      </c>
      <c r="AB13">
        <f t="shared" si="0"/>
        <v>139.5</v>
      </c>
      <c r="AC13">
        <f t="shared" si="1"/>
        <v>55.800000000000004</v>
      </c>
    </row>
    <row r="14" spans="1:29" ht="29.4" thickBot="1">
      <c r="A14" s="65">
        <v>14</v>
      </c>
      <c r="B14" s="78">
        <v>0.35416666666666702</v>
      </c>
      <c r="C14" s="68">
        <v>6</v>
      </c>
      <c r="D14" s="69" t="s">
        <v>77</v>
      </c>
      <c r="E14" s="69" t="s">
        <v>78</v>
      </c>
      <c r="F14" s="81" t="s">
        <v>227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>
        <f>SUM(G14:Z14)</f>
        <v>0</v>
      </c>
      <c r="AB14">
        <f t="shared" si="0"/>
        <v>0</v>
      </c>
      <c r="AC14">
        <f t="shared" si="1"/>
        <v>0</v>
      </c>
    </row>
    <row r="15" spans="1:29" ht="43.8" thickBot="1">
      <c r="A15" s="65">
        <v>15</v>
      </c>
      <c r="B15" s="78">
        <v>0.36249999999999999</v>
      </c>
      <c r="C15" s="68">
        <v>8</v>
      </c>
      <c r="D15" s="69" t="s">
        <v>131</v>
      </c>
      <c r="E15" s="69" t="s">
        <v>228</v>
      </c>
      <c r="F15" s="70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>
        <f>SUM(G15:Z15)</f>
        <v>0</v>
      </c>
      <c r="AB15">
        <f t="shared" si="0"/>
        <v>0</v>
      </c>
      <c r="AC15">
        <f t="shared" si="1"/>
        <v>0</v>
      </c>
    </row>
    <row r="16" spans="1:29" ht="43.8" thickBot="1">
      <c r="A16" s="65">
        <v>16</v>
      </c>
      <c r="B16" s="78">
        <v>0.375</v>
      </c>
      <c r="C16" s="68">
        <v>11</v>
      </c>
      <c r="D16" s="69" t="s">
        <v>24</v>
      </c>
      <c r="E16" s="69" t="s">
        <v>229</v>
      </c>
      <c r="F16" s="70" t="s">
        <v>230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>
        <f t="shared" si="0"/>
        <v>0</v>
      </c>
      <c r="AC16">
        <f t="shared" si="1"/>
        <v>0</v>
      </c>
    </row>
    <row r="17" spans="1:28" ht="16.8" thickBot="1">
      <c r="A17" s="65">
        <v>17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6.8" thickBot="1">
      <c r="A18" s="65">
        <v>18</v>
      </c>
      <c r="B18" s="66"/>
      <c r="C18" s="66"/>
      <c r="D18" s="23" t="e">
        <f>AB18/#REF!</f>
        <v>#REF!</v>
      </c>
      <c r="AB18" s="12">
        <f t="shared" ref="AB18:AB36" si="2">SUM(F18:Z18)</f>
        <v>0</v>
      </c>
    </row>
    <row r="19" spans="1:28" ht="16.8" thickBot="1">
      <c r="A19" s="65">
        <v>19</v>
      </c>
      <c r="B19" s="66"/>
      <c r="C19" s="66"/>
      <c r="D19" s="23" t="e">
        <f>AB19/#REF!</f>
        <v>#REF!</v>
      </c>
      <c r="AB19" s="12">
        <f t="shared" si="2"/>
        <v>0</v>
      </c>
    </row>
    <row r="20" spans="1:28" ht="16.2">
      <c r="A20" s="65">
        <v>20</v>
      </c>
      <c r="B20" s="67"/>
      <c r="C20" s="67"/>
      <c r="D20" s="23" t="e">
        <f>AB20/#REF!</f>
        <v>#REF!</v>
      </c>
      <c r="AB20" s="12">
        <f t="shared" si="2"/>
        <v>0</v>
      </c>
    </row>
    <row r="21" spans="1:28">
      <c r="AB21" s="12">
        <f t="shared" si="2"/>
        <v>0</v>
      </c>
    </row>
    <row r="22" spans="1:28">
      <c r="AB22" s="12">
        <f t="shared" si="2"/>
        <v>0</v>
      </c>
    </row>
    <row r="23" spans="1:28">
      <c r="AB23" s="12">
        <f t="shared" si="2"/>
        <v>0</v>
      </c>
    </row>
    <row r="24" spans="1:28">
      <c r="AB24" s="12">
        <f t="shared" si="2"/>
        <v>0</v>
      </c>
    </row>
    <row r="25" spans="1:28">
      <c r="AB25" s="12">
        <f t="shared" si="2"/>
        <v>0</v>
      </c>
    </row>
    <row r="26" spans="1:28">
      <c r="AB26" s="12">
        <f t="shared" si="2"/>
        <v>0</v>
      </c>
    </row>
    <row r="27" spans="1:28">
      <c r="AB27" s="12">
        <f t="shared" si="2"/>
        <v>0</v>
      </c>
    </row>
    <row r="28" spans="1:28">
      <c r="AB28" s="12">
        <f t="shared" si="2"/>
        <v>0</v>
      </c>
    </row>
    <row r="29" spans="1:28">
      <c r="AB29" s="12">
        <f t="shared" si="2"/>
        <v>0</v>
      </c>
    </row>
    <row r="30" spans="1:28">
      <c r="AB30" s="12">
        <f t="shared" si="2"/>
        <v>0</v>
      </c>
    </row>
    <row r="31" spans="1:28">
      <c r="AB31" s="12">
        <f t="shared" si="2"/>
        <v>0</v>
      </c>
    </row>
    <row r="32" spans="1:28">
      <c r="AB32" s="12">
        <f t="shared" si="2"/>
        <v>0</v>
      </c>
    </row>
    <row r="33" spans="28:28">
      <c r="AB33" s="12">
        <f t="shared" si="2"/>
        <v>0</v>
      </c>
    </row>
    <row r="34" spans="28:28">
      <c r="AB34" s="12">
        <f t="shared" si="2"/>
        <v>0</v>
      </c>
    </row>
    <row r="35" spans="28:28">
      <c r="AB35" s="12">
        <f t="shared" si="2"/>
        <v>0</v>
      </c>
    </row>
    <row r="36" spans="28:28">
      <c r="AB36" s="12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A649-7EBF-48FA-B59C-86A07F79870C}">
  <dimension ref="A1:D9"/>
  <sheetViews>
    <sheetView workbookViewId="0">
      <selection activeCell="C21" sqref="C21"/>
    </sheetView>
  </sheetViews>
  <sheetFormatPr defaultRowHeight="14.4"/>
  <cols>
    <col min="2" max="2" width="16.6640625" bestFit="1" customWidth="1"/>
    <col min="3" max="3" width="19.6640625" bestFit="1" customWidth="1"/>
    <col min="4" max="4" width="8.88671875" style="18"/>
  </cols>
  <sheetData>
    <row r="1" spans="1:4" ht="23.4">
      <c r="A1" s="76" t="s">
        <v>213</v>
      </c>
      <c r="B1" s="76"/>
      <c r="C1" s="76"/>
    </row>
    <row r="2" spans="1:4">
      <c r="A2" t="s">
        <v>211</v>
      </c>
      <c r="B2" t="s">
        <v>212</v>
      </c>
      <c r="C2" t="s">
        <v>18</v>
      </c>
      <c r="D2" s="18" t="s">
        <v>209</v>
      </c>
    </row>
    <row r="3" spans="1:4">
      <c r="A3">
        <v>1</v>
      </c>
      <c r="B3" t="s">
        <v>51</v>
      </c>
      <c r="C3" t="s">
        <v>52</v>
      </c>
      <c r="D3" s="18">
        <v>0.69393939393939397</v>
      </c>
    </row>
    <row r="4" spans="1:4">
      <c r="A4">
        <v>2</v>
      </c>
      <c r="B4" t="s">
        <v>192</v>
      </c>
      <c r="D4" s="18">
        <v>0.69090909090909092</v>
      </c>
    </row>
    <row r="5" spans="1:4">
      <c r="A5">
        <v>3</v>
      </c>
      <c r="B5" t="s">
        <v>193</v>
      </c>
      <c r="C5" t="s">
        <v>194</v>
      </c>
      <c r="D5" s="18">
        <v>0.6742424242424242</v>
      </c>
    </row>
    <row r="6" spans="1:4">
      <c r="A6">
        <v>4</v>
      </c>
      <c r="B6" t="s">
        <v>26</v>
      </c>
      <c r="C6" t="s">
        <v>185</v>
      </c>
      <c r="D6" s="18">
        <v>0.66515151515151516</v>
      </c>
    </row>
    <row r="7" spans="1:4">
      <c r="A7">
        <v>5</v>
      </c>
      <c r="B7" t="s">
        <v>190</v>
      </c>
      <c r="C7" t="s">
        <v>191</v>
      </c>
      <c r="D7" s="18">
        <v>0.62727272727272732</v>
      </c>
    </row>
    <row r="8" spans="1:4">
      <c r="A8">
        <v>6</v>
      </c>
      <c r="B8" t="s">
        <v>186</v>
      </c>
      <c r="C8" t="s">
        <v>187</v>
      </c>
      <c r="D8" s="18">
        <v>0.59545454545454546</v>
      </c>
    </row>
    <row r="9" spans="1:4">
      <c r="A9">
        <v>7</v>
      </c>
      <c r="B9" t="s">
        <v>188</v>
      </c>
      <c r="C9" t="s">
        <v>189</v>
      </c>
      <c r="D9" s="18">
        <v>0</v>
      </c>
    </row>
  </sheetData>
  <autoFilter ref="A2:D2" xr:uid="{834CA649-7EBF-48FA-B59C-86A07F79870C}">
    <sortState xmlns:xlrd2="http://schemas.microsoft.com/office/spreadsheetml/2017/richdata2" ref="A3:D9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E07B-33BD-4EA5-91DF-E1EE4CB04C92}">
  <dimension ref="A2:D6"/>
  <sheetViews>
    <sheetView workbookViewId="0">
      <selection activeCell="F3" sqref="F3"/>
    </sheetView>
  </sheetViews>
  <sheetFormatPr defaultRowHeight="14.4"/>
  <cols>
    <col min="4" max="4" width="8.88671875" style="18"/>
  </cols>
  <sheetData>
    <row r="2" spans="1:4">
      <c r="A2" t="s">
        <v>211</v>
      </c>
      <c r="B2" t="s">
        <v>212</v>
      </c>
      <c r="C2" t="s">
        <v>18</v>
      </c>
      <c r="D2" s="18" t="s">
        <v>209</v>
      </c>
    </row>
    <row r="3" spans="1:4">
      <c r="A3">
        <v>1</v>
      </c>
      <c r="B3" t="s">
        <v>197</v>
      </c>
      <c r="C3" t="s">
        <v>198</v>
      </c>
      <c r="D3" s="18">
        <v>0.70303030303030301</v>
      </c>
    </row>
    <row r="4" spans="1:4">
      <c r="A4">
        <v>2</v>
      </c>
      <c r="B4" t="s">
        <v>201</v>
      </c>
      <c r="C4" t="s">
        <v>202</v>
      </c>
      <c r="D4" s="18">
        <v>0.70303030303030301</v>
      </c>
    </row>
    <row r="5" spans="1:4">
      <c r="A5">
        <v>3</v>
      </c>
      <c r="B5" t="s">
        <v>195</v>
      </c>
      <c r="C5" t="s">
        <v>196</v>
      </c>
      <c r="D5" s="18">
        <v>0.64393939393939392</v>
      </c>
    </row>
    <row r="6" spans="1:4">
      <c r="A6">
        <v>4</v>
      </c>
      <c r="B6" t="s">
        <v>199</v>
      </c>
      <c r="C6" t="s">
        <v>200</v>
      </c>
      <c r="D6" s="18">
        <v>0.64393939393939392</v>
      </c>
    </row>
  </sheetData>
  <autoFilter ref="A2:D2" xr:uid="{F873E07B-33BD-4EA5-91DF-E1EE4CB04C92}">
    <sortState xmlns:xlrd2="http://schemas.microsoft.com/office/spreadsheetml/2017/richdata2" ref="A3:D6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workbookViewId="0">
      <selection activeCell="F9" sqref="F9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18" bestFit="1" customWidth="1"/>
    <col min="11" max="11" width="10.109375" style="18" bestFit="1" customWidth="1"/>
  </cols>
  <sheetData>
    <row r="1" spans="1:4" ht="26.4" thickBot="1">
      <c r="A1" s="44"/>
      <c r="B1" s="45" t="s">
        <v>3</v>
      </c>
      <c r="C1" s="46"/>
      <c r="D1" s="47"/>
    </row>
    <row r="2" spans="1:4" ht="15" thickBot="1">
      <c r="A2" s="41" t="s">
        <v>0</v>
      </c>
      <c r="B2" s="42" t="s">
        <v>1</v>
      </c>
      <c r="C2" s="42" t="s">
        <v>2</v>
      </c>
      <c r="D2" s="43" t="s">
        <v>12</v>
      </c>
    </row>
    <row r="3" spans="1:4" ht="15" thickBot="1">
      <c r="A3" t="s">
        <v>231</v>
      </c>
      <c r="B3" t="s">
        <v>212</v>
      </c>
      <c r="C3" t="s">
        <v>18</v>
      </c>
      <c r="D3" t="s">
        <v>209</v>
      </c>
    </row>
    <row r="4" spans="1:4" ht="18.600000000000001" thickBot="1">
      <c r="A4" s="68">
        <v>1</v>
      </c>
      <c r="B4" s="69" t="s">
        <v>218</v>
      </c>
      <c r="C4" s="69" t="s">
        <v>219</v>
      </c>
      <c r="D4">
        <v>67.800000000000011</v>
      </c>
    </row>
    <row r="5" spans="1:4" ht="29.4" thickBot="1">
      <c r="A5" s="68">
        <v>2</v>
      </c>
      <c r="B5" s="69" t="s">
        <v>220</v>
      </c>
      <c r="C5" s="69" t="s">
        <v>221</v>
      </c>
      <c r="D5">
        <v>66.400000000000006</v>
      </c>
    </row>
    <row r="6" spans="1:4" ht="18.600000000000001" thickBot="1">
      <c r="A6" s="68">
        <v>3</v>
      </c>
      <c r="B6" s="69" t="s">
        <v>21</v>
      </c>
      <c r="C6" s="69" t="s">
        <v>22</v>
      </c>
      <c r="D6">
        <v>65</v>
      </c>
    </row>
    <row r="7" spans="1:4" ht="18.600000000000001" thickBot="1">
      <c r="A7" s="68">
        <v>4</v>
      </c>
      <c r="B7" s="69" t="s">
        <v>222</v>
      </c>
      <c r="C7" s="69" t="s">
        <v>223</v>
      </c>
      <c r="D7">
        <v>64.600000000000009</v>
      </c>
    </row>
    <row r="8" spans="1:4" ht="29.4" thickBot="1">
      <c r="A8" s="68">
        <v>5</v>
      </c>
      <c r="B8" s="69" t="s">
        <v>220</v>
      </c>
      <c r="C8" s="69" t="s">
        <v>224</v>
      </c>
      <c r="D8">
        <v>63</v>
      </c>
    </row>
    <row r="9" spans="1:4" ht="18.600000000000001" thickBot="1">
      <c r="A9" s="68">
        <v>6</v>
      </c>
      <c r="B9" s="69" t="s">
        <v>19</v>
      </c>
      <c r="C9" s="69" t="s">
        <v>20</v>
      </c>
      <c r="D9">
        <v>62.8</v>
      </c>
    </row>
    <row r="10" spans="1:4" ht="18.600000000000001" thickBot="1">
      <c r="A10" s="68">
        <v>7</v>
      </c>
      <c r="B10" s="69" t="s">
        <v>73</v>
      </c>
      <c r="C10" s="69" t="s">
        <v>74</v>
      </c>
      <c r="D10">
        <v>62.6</v>
      </c>
    </row>
    <row r="11" spans="1:4" ht="18.600000000000001" thickBot="1">
      <c r="A11" s="68">
        <v>8</v>
      </c>
      <c r="B11" s="69" t="s">
        <v>61</v>
      </c>
      <c r="C11" s="69" t="s">
        <v>62</v>
      </c>
      <c r="D11">
        <v>62.6</v>
      </c>
    </row>
    <row r="12" spans="1:4" ht="18.600000000000001" thickBot="1">
      <c r="A12" s="68">
        <v>9</v>
      </c>
      <c r="B12" s="69" t="s">
        <v>92</v>
      </c>
      <c r="C12" s="69" t="s">
        <v>93</v>
      </c>
      <c r="D12">
        <v>56.2</v>
      </c>
    </row>
    <row r="13" spans="1:4" ht="18.600000000000001" thickBot="1">
      <c r="A13" s="68">
        <v>10</v>
      </c>
      <c r="B13" s="69" t="s">
        <v>225</v>
      </c>
      <c r="C13" s="69" t="s">
        <v>226</v>
      </c>
      <c r="D13">
        <v>55.800000000000004</v>
      </c>
    </row>
    <row r="14" spans="1:4" ht="18.600000000000001" thickBot="1">
      <c r="A14" s="68">
        <v>11</v>
      </c>
      <c r="B14" s="69" t="s">
        <v>77</v>
      </c>
      <c r="C14" s="69" t="s">
        <v>78</v>
      </c>
      <c r="D14">
        <v>0</v>
      </c>
    </row>
    <row r="15" spans="1:4" ht="18">
      <c r="A15" s="68">
        <v>12</v>
      </c>
      <c r="B15" s="69" t="s">
        <v>131</v>
      </c>
      <c r="C15" s="69" t="s">
        <v>228</v>
      </c>
      <c r="D15">
        <v>0</v>
      </c>
    </row>
    <row r="16" spans="1:4">
      <c r="A16" s="9"/>
      <c r="B16" s="9"/>
      <c r="C16" s="9"/>
      <c r="D16" s="39"/>
    </row>
    <row r="17" spans="1:4">
      <c r="A17" s="9"/>
      <c r="B17" s="9"/>
      <c r="C17" s="9"/>
      <c r="D17" s="39"/>
    </row>
    <row r="18" spans="1:4">
      <c r="A18" s="9"/>
      <c r="B18" s="9"/>
      <c r="C18" s="9"/>
      <c r="D18" s="39"/>
    </row>
    <row r="19" spans="1:4">
      <c r="A19" s="9"/>
      <c r="B19" s="9"/>
      <c r="C19" s="9"/>
      <c r="D19" s="39"/>
    </row>
    <row r="20" spans="1:4">
      <c r="A20" s="9"/>
      <c r="B20" s="9"/>
      <c r="C20" s="9"/>
      <c r="D20" s="39"/>
    </row>
  </sheetData>
  <sortState xmlns:xlrd2="http://schemas.microsoft.com/office/spreadsheetml/2017/richdata2" ref="A3:D14">
    <sortCondition descending="1" ref="D3:D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6"/>
  <sheetViews>
    <sheetView workbookViewId="0">
      <selection activeCell="D56" sqref="A3:D56"/>
    </sheetView>
  </sheetViews>
  <sheetFormatPr defaultColWidth="9.109375" defaultRowHeight="14.4"/>
  <cols>
    <col min="1" max="2" width="9.109375" style="25"/>
    <col min="3" max="3" width="16.33203125" style="25" customWidth="1"/>
    <col min="4" max="4" width="11.88671875" style="38" customWidth="1"/>
    <col min="5" max="5" width="9.109375" style="27"/>
    <col min="6" max="6" width="9.109375" style="28"/>
    <col min="7" max="7" width="9.109375" style="27"/>
    <col min="8" max="8" width="9.109375" style="28"/>
    <col min="9" max="9" width="9.109375" style="27"/>
    <col min="10" max="10" width="9.109375" style="28"/>
    <col min="11" max="11" width="9.109375" style="27"/>
    <col min="12" max="12" width="9.109375" style="28"/>
    <col min="13" max="13" width="9.109375" style="27"/>
    <col min="14" max="14" width="9.109375" style="28"/>
    <col min="15" max="15" width="9.109375" style="27"/>
    <col min="16" max="16" width="9.109375" style="28"/>
    <col min="17" max="17" width="9.109375" style="27"/>
    <col min="18" max="18" width="9.109375" style="28"/>
    <col min="19" max="19" width="9.109375" style="27"/>
    <col min="20" max="20" width="9.109375" style="28"/>
    <col min="21" max="24" width="9.109375" style="29"/>
    <col min="25" max="25" width="9.109375" style="27"/>
    <col min="26" max="26" width="9.109375" style="30"/>
    <col min="27" max="16384" width="9.109375" style="25"/>
  </cols>
  <sheetData>
    <row r="1" spans="1:26">
      <c r="C1" s="25" t="s">
        <v>5</v>
      </c>
      <c r="D1" s="26">
        <v>230</v>
      </c>
    </row>
    <row r="2" spans="1:26" ht="21.6" thickBot="1">
      <c r="B2" s="1" t="s">
        <v>17</v>
      </c>
      <c r="C2" s="1" t="s">
        <v>2</v>
      </c>
      <c r="D2" s="31" t="s">
        <v>12</v>
      </c>
      <c r="E2" s="32"/>
      <c r="F2" s="33">
        <v>1</v>
      </c>
      <c r="G2" s="34">
        <v>2</v>
      </c>
      <c r="H2" s="33">
        <v>3</v>
      </c>
      <c r="I2" s="34">
        <v>4</v>
      </c>
      <c r="J2" s="33">
        <v>5</v>
      </c>
      <c r="K2" s="34">
        <v>6</v>
      </c>
      <c r="L2" s="33">
        <v>7</v>
      </c>
      <c r="M2" s="34">
        <v>8</v>
      </c>
      <c r="N2" s="33">
        <v>9</v>
      </c>
      <c r="O2" s="34">
        <v>10</v>
      </c>
      <c r="P2" s="33">
        <v>11</v>
      </c>
      <c r="Q2" s="34">
        <v>12</v>
      </c>
      <c r="R2" s="33">
        <v>13</v>
      </c>
      <c r="S2" s="34">
        <v>14</v>
      </c>
      <c r="T2" s="33">
        <v>15</v>
      </c>
      <c r="U2" s="35" t="s">
        <v>7</v>
      </c>
      <c r="V2" s="35" t="s">
        <v>8</v>
      </c>
      <c r="W2" s="35" t="s">
        <v>9</v>
      </c>
      <c r="X2" s="35" t="s">
        <v>10</v>
      </c>
      <c r="Y2" s="32"/>
      <c r="Z2" s="36" t="s">
        <v>11</v>
      </c>
    </row>
    <row r="3" spans="1:26" ht="30" thickTop="1" thickBot="1">
      <c r="A3" s="68">
        <v>14</v>
      </c>
      <c r="B3" s="69" t="s">
        <v>53</v>
      </c>
      <c r="C3" s="69" t="s">
        <v>54</v>
      </c>
      <c r="D3" s="37">
        <f>Z3/$D$1</f>
        <v>0.58913043478260874</v>
      </c>
      <c r="F3" s="28">
        <v>6</v>
      </c>
      <c r="G3" s="27">
        <v>5</v>
      </c>
      <c r="H3" s="28">
        <v>5.5</v>
      </c>
      <c r="I3" s="27">
        <v>5.5</v>
      </c>
      <c r="J3" s="28">
        <v>6.5</v>
      </c>
      <c r="K3" s="27">
        <v>6.5</v>
      </c>
      <c r="L3" s="28">
        <v>6</v>
      </c>
      <c r="M3" s="27">
        <v>6</v>
      </c>
      <c r="N3" s="28">
        <v>6.5</v>
      </c>
      <c r="O3" s="27">
        <v>6</v>
      </c>
      <c r="P3" s="28">
        <v>5</v>
      </c>
      <c r="Q3" s="27">
        <v>6</v>
      </c>
      <c r="R3" s="28">
        <v>5.5</v>
      </c>
      <c r="S3" s="27">
        <v>5.5</v>
      </c>
      <c r="T3" s="28">
        <v>6</v>
      </c>
      <c r="U3" s="29">
        <v>13</v>
      </c>
      <c r="V3" s="29">
        <v>12</v>
      </c>
      <c r="W3" s="29">
        <v>11</v>
      </c>
      <c r="X3" s="29">
        <v>12</v>
      </c>
      <c r="Z3" s="30">
        <f>SUM(F3:X3)</f>
        <v>135.5</v>
      </c>
    </row>
    <row r="4" spans="1:26" ht="29.4" thickBot="1">
      <c r="A4" s="68">
        <v>15</v>
      </c>
      <c r="B4" s="69" t="s">
        <v>55</v>
      </c>
      <c r="C4" s="69" t="s">
        <v>56</v>
      </c>
      <c r="D4" s="37">
        <f t="shared" ref="D4:D56" si="0">Z4/$D$1</f>
        <v>0.64347826086956517</v>
      </c>
      <c r="F4" s="28">
        <v>6</v>
      </c>
      <c r="G4" s="27">
        <v>6.5</v>
      </c>
      <c r="H4" s="28">
        <v>5.5</v>
      </c>
      <c r="I4" s="27">
        <v>6</v>
      </c>
      <c r="J4" s="28">
        <v>7</v>
      </c>
      <c r="K4" s="27">
        <v>6.5</v>
      </c>
      <c r="L4" s="28">
        <v>6.5</v>
      </c>
      <c r="M4" s="27">
        <v>6.5</v>
      </c>
      <c r="N4" s="28">
        <v>6.5</v>
      </c>
      <c r="O4" s="27">
        <v>7</v>
      </c>
      <c r="P4" s="28">
        <v>6.5</v>
      </c>
      <c r="Q4" s="27">
        <v>7</v>
      </c>
      <c r="R4" s="28">
        <v>6.5</v>
      </c>
      <c r="S4" s="27">
        <v>6</v>
      </c>
      <c r="T4" s="28">
        <v>6</v>
      </c>
      <c r="U4" s="29">
        <v>13</v>
      </c>
      <c r="V4" s="29">
        <v>13</v>
      </c>
      <c r="W4" s="29">
        <v>13</v>
      </c>
      <c r="X4" s="29">
        <v>13</v>
      </c>
      <c r="Z4" s="30">
        <f>SUM(F4:Y4)</f>
        <v>148</v>
      </c>
    </row>
    <row r="5" spans="1:26" ht="43.8" thickBot="1">
      <c r="A5" s="68">
        <v>16</v>
      </c>
      <c r="B5" s="69" t="s">
        <v>19</v>
      </c>
      <c r="C5" s="69" t="s">
        <v>20</v>
      </c>
      <c r="D5" s="37">
        <f t="shared" si="0"/>
        <v>0.59565217391304348</v>
      </c>
      <c r="E5" s="9"/>
      <c r="F5" s="28">
        <v>6</v>
      </c>
      <c r="G5" s="27">
        <v>5</v>
      </c>
      <c r="H5" s="28">
        <v>7</v>
      </c>
      <c r="I5" s="27">
        <v>7</v>
      </c>
      <c r="J5" s="28">
        <v>5.5</v>
      </c>
      <c r="K5" s="27">
        <v>6</v>
      </c>
      <c r="L5" s="28">
        <v>6</v>
      </c>
      <c r="M5" s="27">
        <v>4</v>
      </c>
      <c r="N5" s="28">
        <v>6</v>
      </c>
      <c r="O5" s="27">
        <v>5.5</v>
      </c>
      <c r="P5" s="28">
        <v>6</v>
      </c>
      <c r="Q5" s="27">
        <v>7</v>
      </c>
      <c r="R5" s="28">
        <v>6</v>
      </c>
      <c r="S5" s="27">
        <v>6</v>
      </c>
      <c r="T5" s="28">
        <v>6</v>
      </c>
      <c r="U5" s="29">
        <v>13</v>
      </c>
      <c r="V5" s="29">
        <v>13</v>
      </c>
      <c r="W5" s="29">
        <v>10</v>
      </c>
      <c r="X5" s="29">
        <v>12</v>
      </c>
      <c r="Z5" s="30">
        <f t="shared" ref="Z5:Z56" si="1">SUM(F5:X5)</f>
        <v>137</v>
      </c>
    </row>
    <row r="6" spans="1:26" ht="43.8" thickBot="1">
      <c r="A6" s="68">
        <v>17</v>
      </c>
      <c r="B6" s="69" t="s">
        <v>57</v>
      </c>
      <c r="C6" s="69" t="s">
        <v>58</v>
      </c>
      <c r="D6" s="37">
        <f t="shared" si="0"/>
        <v>0</v>
      </c>
      <c r="Z6" s="30">
        <f t="shared" si="1"/>
        <v>0</v>
      </c>
    </row>
    <row r="7" spans="1:26" ht="29.4" thickBot="1">
      <c r="A7" s="68">
        <v>18</v>
      </c>
      <c r="B7" s="69" t="s">
        <v>59</v>
      </c>
      <c r="C7" s="69" t="s">
        <v>60</v>
      </c>
      <c r="D7" s="37">
        <f t="shared" si="0"/>
        <v>0.55869565217391304</v>
      </c>
      <c r="F7" s="28">
        <v>6</v>
      </c>
      <c r="G7" s="27">
        <v>6</v>
      </c>
      <c r="H7" s="28">
        <v>6</v>
      </c>
      <c r="I7" s="27">
        <v>6</v>
      </c>
      <c r="J7" s="28">
        <v>5</v>
      </c>
      <c r="K7" s="27">
        <v>4</v>
      </c>
      <c r="L7" s="28">
        <v>5</v>
      </c>
      <c r="M7" s="27">
        <v>5</v>
      </c>
      <c r="N7" s="28">
        <v>5</v>
      </c>
      <c r="O7" s="27">
        <v>5</v>
      </c>
      <c r="P7" s="28">
        <v>5.5</v>
      </c>
      <c r="Q7" s="27">
        <v>6</v>
      </c>
      <c r="R7" s="28">
        <v>6</v>
      </c>
      <c r="S7" s="27">
        <v>6</v>
      </c>
      <c r="T7" s="28">
        <v>6</v>
      </c>
      <c r="U7" s="29">
        <v>12</v>
      </c>
      <c r="V7" s="29">
        <v>12</v>
      </c>
      <c r="W7" s="29">
        <v>10</v>
      </c>
      <c r="X7" s="29">
        <v>12</v>
      </c>
      <c r="Z7" s="30">
        <f t="shared" si="1"/>
        <v>128.5</v>
      </c>
    </row>
    <row r="8" spans="1:26" ht="29.4" thickBot="1">
      <c r="A8" s="68">
        <v>19</v>
      </c>
      <c r="B8" s="69" t="s">
        <v>21</v>
      </c>
      <c r="C8" s="69" t="s">
        <v>22</v>
      </c>
      <c r="D8" s="37">
        <f>Z8/$D$1</f>
        <v>0.62826086956521743</v>
      </c>
      <c r="F8" s="28">
        <v>5.5</v>
      </c>
      <c r="G8" s="27">
        <v>6</v>
      </c>
      <c r="H8" s="28">
        <v>6.5</v>
      </c>
      <c r="I8" s="27">
        <v>6.5</v>
      </c>
      <c r="J8" s="28">
        <v>7</v>
      </c>
      <c r="K8" s="27">
        <v>6</v>
      </c>
      <c r="L8" s="28">
        <v>6</v>
      </c>
      <c r="M8" s="27">
        <v>6.5</v>
      </c>
      <c r="N8" s="28">
        <v>6.5</v>
      </c>
      <c r="O8" s="27">
        <v>7</v>
      </c>
      <c r="P8" s="28">
        <v>6.5</v>
      </c>
      <c r="Q8" s="27">
        <v>6</v>
      </c>
      <c r="R8" s="28">
        <v>7</v>
      </c>
      <c r="S8" s="27">
        <v>5.5</v>
      </c>
      <c r="T8" s="28">
        <v>6</v>
      </c>
      <c r="U8" s="29">
        <v>12</v>
      </c>
      <c r="V8" s="29">
        <v>12</v>
      </c>
      <c r="W8" s="29">
        <v>13</v>
      </c>
      <c r="X8" s="29">
        <v>13</v>
      </c>
      <c r="Z8" s="30">
        <f t="shared" si="1"/>
        <v>144.5</v>
      </c>
    </row>
    <row r="9" spans="1:26" ht="43.8" thickBot="1">
      <c r="A9" s="68">
        <v>20</v>
      </c>
      <c r="B9" s="69" t="s">
        <v>61</v>
      </c>
      <c r="C9" s="69" t="s">
        <v>62</v>
      </c>
      <c r="D9" s="37">
        <f t="shared" si="0"/>
        <v>0.58260869565217388</v>
      </c>
      <c r="F9" s="28">
        <v>6</v>
      </c>
      <c r="G9" s="27">
        <v>5.5</v>
      </c>
      <c r="H9" s="28">
        <v>6</v>
      </c>
      <c r="I9" s="27">
        <v>6</v>
      </c>
      <c r="J9" s="28">
        <v>6.5</v>
      </c>
      <c r="K9" s="27">
        <v>6</v>
      </c>
      <c r="L9" s="28">
        <v>6.5</v>
      </c>
      <c r="M9" s="27">
        <v>5.5</v>
      </c>
      <c r="N9" s="28">
        <v>6</v>
      </c>
      <c r="O9" s="27">
        <v>5.5</v>
      </c>
      <c r="P9" s="28">
        <v>5.5</v>
      </c>
      <c r="Q9" s="27">
        <v>5.5</v>
      </c>
      <c r="R9" s="28">
        <v>5.5</v>
      </c>
      <c r="S9" s="27">
        <v>6</v>
      </c>
      <c r="T9" s="28">
        <v>6</v>
      </c>
      <c r="U9" s="29">
        <v>12</v>
      </c>
      <c r="V9" s="29">
        <v>11</v>
      </c>
      <c r="W9" s="29">
        <v>11</v>
      </c>
      <c r="X9" s="29">
        <v>12</v>
      </c>
      <c r="Z9" s="30">
        <f t="shared" si="1"/>
        <v>134</v>
      </c>
    </row>
    <row r="10" spans="1:26" ht="29.4" thickBot="1">
      <c r="A10" s="68">
        <v>21</v>
      </c>
      <c r="B10" s="69" t="s">
        <v>24</v>
      </c>
      <c r="C10" s="69" t="s">
        <v>25</v>
      </c>
      <c r="D10" s="37">
        <f t="shared" si="0"/>
        <v>0.58260869565217388</v>
      </c>
      <c r="F10" s="28">
        <v>5</v>
      </c>
      <c r="G10" s="27">
        <v>5.5</v>
      </c>
      <c r="H10" s="28">
        <v>6</v>
      </c>
      <c r="I10" s="27">
        <v>6</v>
      </c>
      <c r="J10" s="28">
        <v>6.5</v>
      </c>
      <c r="K10" s="27">
        <v>6</v>
      </c>
      <c r="L10" s="28">
        <v>6</v>
      </c>
      <c r="M10" s="27">
        <v>6</v>
      </c>
      <c r="N10" s="28">
        <v>6</v>
      </c>
      <c r="O10" s="27">
        <v>6</v>
      </c>
      <c r="P10" s="28">
        <v>5.5</v>
      </c>
      <c r="Q10" s="27">
        <v>6</v>
      </c>
      <c r="R10" s="28">
        <v>5</v>
      </c>
      <c r="S10" s="27">
        <v>5</v>
      </c>
      <c r="T10" s="28">
        <v>5.5</v>
      </c>
      <c r="U10" s="29">
        <v>12</v>
      </c>
      <c r="V10" s="29">
        <v>12</v>
      </c>
      <c r="W10" s="29">
        <v>12</v>
      </c>
      <c r="X10" s="29">
        <v>12</v>
      </c>
      <c r="Z10" s="30">
        <f t="shared" si="1"/>
        <v>134</v>
      </c>
    </row>
    <row r="11" spans="1:26" ht="43.8" thickBot="1">
      <c r="A11" s="68">
        <v>22</v>
      </c>
      <c r="B11" s="69" t="s">
        <v>63</v>
      </c>
      <c r="C11" s="69" t="s">
        <v>64</v>
      </c>
      <c r="D11" s="37">
        <f t="shared" si="0"/>
        <v>0.59782608695652173</v>
      </c>
      <c r="F11" s="28">
        <v>6</v>
      </c>
      <c r="G11" s="27">
        <v>7</v>
      </c>
      <c r="H11" s="28">
        <v>6</v>
      </c>
      <c r="I11" s="27">
        <v>5</v>
      </c>
      <c r="J11" s="28">
        <v>5</v>
      </c>
      <c r="K11" s="27">
        <v>6</v>
      </c>
      <c r="L11" s="28">
        <v>6</v>
      </c>
      <c r="M11" s="27">
        <v>6</v>
      </c>
      <c r="N11" s="28">
        <v>6.5</v>
      </c>
      <c r="O11" s="27">
        <v>6.5</v>
      </c>
      <c r="P11" s="28">
        <v>6</v>
      </c>
      <c r="Q11" s="27">
        <v>6.5</v>
      </c>
      <c r="R11" s="28">
        <v>4</v>
      </c>
      <c r="S11" s="27">
        <v>6</v>
      </c>
      <c r="T11" s="28">
        <v>6</v>
      </c>
      <c r="U11" s="29">
        <v>12</v>
      </c>
      <c r="V11" s="29">
        <v>12</v>
      </c>
      <c r="W11" s="29">
        <v>12</v>
      </c>
      <c r="X11" s="29">
        <v>13</v>
      </c>
      <c r="Z11" s="30">
        <f t="shared" si="1"/>
        <v>137.5</v>
      </c>
    </row>
    <row r="12" spans="1:26" ht="43.8" thickBot="1">
      <c r="A12" s="68">
        <v>23</v>
      </c>
      <c r="B12" s="69" t="s">
        <v>65</v>
      </c>
      <c r="C12" s="69" t="s">
        <v>66</v>
      </c>
      <c r="D12" s="37">
        <f t="shared" si="0"/>
        <v>0</v>
      </c>
      <c r="Z12" s="30">
        <f t="shared" si="1"/>
        <v>0</v>
      </c>
    </row>
    <row r="13" spans="1:26" ht="29.4" thickBot="1">
      <c r="A13" s="68">
        <v>24</v>
      </c>
      <c r="B13" s="69" t="s">
        <v>67</v>
      </c>
      <c r="C13" s="69" t="s">
        <v>68</v>
      </c>
      <c r="D13" s="37">
        <f t="shared" si="0"/>
        <v>0.60217391304347823</v>
      </c>
      <c r="F13" s="28">
        <v>6.5</v>
      </c>
      <c r="G13" s="27">
        <v>6</v>
      </c>
      <c r="H13" s="28">
        <v>6</v>
      </c>
      <c r="I13" s="27">
        <v>6</v>
      </c>
      <c r="J13" s="28">
        <v>6</v>
      </c>
      <c r="K13" s="27">
        <v>7</v>
      </c>
      <c r="L13" s="28">
        <v>6</v>
      </c>
      <c r="M13" s="27">
        <v>6</v>
      </c>
      <c r="N13" s="28">
        <v>5.5</v>
      </c>
      <c r="O13" s="27">
        <v>6</v>
      </c>
      <c r="P13" s="28">
        <v>6.5</v>
      </c>
      <c r="Q13" s="27">
        <v>5.5</v>
      </c>
      <c r="R13" s="28">
        <v>5.5</v>
      </c>
      <c r="S13" s="27">
        <v>6</v>
      </c>
      <c r="T13" s="28">
        <v>6</v>
      </c>
      <c r="U13" s="29">
        <v>12</v>
      </c>
      <c r="V13" s="29">
        <v>12</v>
      </c>
      <c r="W13" s="29">
        <v>12</v>
      </c>
      <c r="X13" s="29">
        <v>12</v>
      </c>
      <c r="Z13" s="30">
        <f t="shared" si="1"/>
        <v>138.5</v>
      </c>
    </row>
    <row r="14" spans="1:26" ht="29.4" thickBot="1">
      <c r="A14" s="68">
        <v>25</v>
      </c>
      <c r="B14" s="69" t="s">
        <v>69</v>
      </c>
      <c r="C14" s="69" t="s">
        <v>70</v>
      </c>
      <c r="D14" s="37">
        <f t="shared" si="0"/>
        <v>0.60869565217391308</v>
      </c>
      <c r="E14" s="72" t="s">
        <v>143</v>
      </c>
      <c r="F14" s="28">
        <v>6</v>
      </c>
      <c r="G14" s="27">
        <v>5.5</v>
      </c>
      <c r="H14" s="28">
        <v>5.5</v>
      </c>
      <c r="I14" s="27">
        <v>6</v>
      </c>
      <c r="J14" s="28">
        <v>7</v>
      </c>
      <c r="K14" s="27">
        <v>6</v>
      </c>
      <c r="L14" s="28">
        <v>6</v>
      </c>
      <c r="M14" s="27">
        <v>6.5</v>
      </c>
      <c r="N14" s="28">
        <v>6</v>
      </c>
      <c r="O14" s="27">
        <v>6.5</v>
      </c>
      <c r="P14" s="28">
        <v>5.5</v>
      </c>
      <c r="Q14" s="27">
        <v>6</v>
      </c>
      <c r="R14" s="28">
        <v>6</v>
      </c>
      <c r="S14" s="27">
        <v>5.5</v>
      </c>
      <c r="T14" s="28">
        <v>6</v>
      </c>
      <c r="U14" s="29">
        <v>13</v>
      </c>
      <c r="V14" s="29">
        <v>12</v>
      </c>
      <c r="W14" s="29">
        <v>12</v>
      </c>
      <c r="X14" s="29">
        <v>13</v>
      </c>
      <c r="Z14" s="30">
        <f t="shared" si="1"/>
        <v>140</v>
      </c>
    </row>
    <row r="15" spans="1:26" ht="29.4" thickBot="1">
      <c r="A15" s="68">
        <v>26</v>
      </c>
      <c r="B15" s="69" t="s">
        <v>71</v>
      </c>
      <c r="C15" s="69" t="s">
        <v>72</v>
      </c>
      <c r="D15" s="37">
        <f t="shared" si="0"/>
        <v>0.63260869565217392</v>
      </c>
      <c r="F15" s="28">
        <v>7</v>
      </c>
      <c r="G15" s="27">
        <v>6.5</v>
      </c>
      <c r="H15" s="28">
        <v>7</v>
      </c>
      <c r="I15" s="27">
        <v>6.5</v>
      </c>
      <c r="J15" s="28">
        <v>7</v>
      </c>
      <c r="K15" s="27">
        <v>7</v>
      </c>
      <c r="L15" s="28">
        <v>6</v>
      </c>
      <c r="M15" s="27">
        <v>4</v>
      </c>
      <c r="N15" s="28">
        <v>6</v>
      </c>
      <c r="O15" s="27">
        <v>5.5</v>
      </c>
      <c r="P15" s="28">
        <v>6</v>
      </c>
      <c r="Q15" s="27">
        <v>6.5</v>
      </c>
      <c r="R15" s="28">
        <v>6.5</v>
      </c>
      <c r="S15" s="27">
        <v>6.5</v>
      </c>
      <c r="T15" s="28">
        <v>6.5</v>
      </c>
      <c r="U15" s="29">
        <v>13</v>
      </c>
      <c r="V15" s="29">
        <v>12</v>
      </c>
      <c r="W15" s="29">
        <v>13</v>
      </c>
      <c r="X15" s="29">
        <v>13</v>
      </c>
      <c r="Z15" s="30">
        <f t="shared" si="1"/>
        <v>145.5</v>
      </c>
    </row>
    <row r="16" spans="1:26" ht="29.4" thickBot="1">
      <c r="A16" s="68">
        <v>27</v>
      </c>
      <c r="B16" s="69" t="s">
        <v>73</v>
      </c>
      <c r="C16" s="69" t="s">
        <v>74</v>
      </c>
      <c r="D16" s="37">
        <f t="shared" si="0"/>
        <v>0</v>
      </c>
      <c r="Z16" s="30">
        <f t="shared" si="1"/>
        <v>0</v>
      </c>
    </row>
    <row r="17" spans="1:26" ht="43.8" thickBot="1">
      <c r="A17" s="68">
        <v>28</v>
      </c>
      <c r="B17" s="69" t="s">
        <v>75</v>
      </c>
      <c r="C17" s="69" t="s">
        <v>76</v>
      </c>
      <c r="D17" s="37">
        <f t="shared" si="0"/>
        <v>0.62391304347826082</v>
      </c>
      <c r="E17" s="72" t="s">
        <v>203</v>
      </c>
      <c r="F17" s="28">
        <v>5.5</v>
      </c>
      <c r="G17" s="27">
        <v>6</v>
      </c>
      <c r="H17" s="28">
        <v>6.5</v>
      </c>
      <c r="I17" s="27">
        <v>6.5</v>
      </c>
      <c r="J17" s="28">
        <v>6.5</v>
      </c>
      <c r="K17" s="27">
        <v>6.5</v>
      </c>
      <c r="L17" s="28">
        <v>6</v>
      </c>
      <c r="M17" s="27">
        <v>6.5</v>
      </c>
      <c r="N17" s="28">
        <v>6</v>
      </c>
      <c r="O17" s="27">
        <v>7</v>
      </c>
      <c r="P17" s="28">
        <v>6.5</v>
      </c>
      <c r="Q17" s="27">
        <v>5.5</v>
      </c>
      <c r="R17" s="28">
        <v>6</v>
      </c>
      <c r="S17" s="27">
        <v>6.5</v>
      </c>
      <c r="T17" s="28">
        <v>6</v>
      </c>
      <c r="U17" s="29">
        <v>13</v>
      </c>
      <c r="V17" s="29">
        <v>11</v>
      </c>
      <c r="W17" s="29">
        <v>13</v>
      </c>
      <c r="X17" s="29">
        <v>13</v>
      </c>
      <c r="Z17" s="30">
        <f t="shared" si="1"/>
        <v>143.5</v>
      </c>
    </row>
    <row r="18" spans="1:26" ht="29.4" thickBot="1">
      <c r="A18" s="68">
        <v>29</v>
      </c>
      <c r="B18" s="69" t="s">
        <v>77</v>
      </c>
      <c r="C18" s="69" t="s">
        <v>78</v>
      </c>
      <c r="D18" s="37">
        <f t="shared" si="0"/>
        <v>0.50869565217391299</v>
      </c>
      <c r="F18" s="28">
        <v>5</v>
      </c>
      <c r="G18" s="27">
        <v>5</v>
      </c>
      <c r="H18" s="28">
        <v>5</v>
      </c>
      <c r="I18" s="27">
        <v>5</v>
      </c>
      <c r="J18" s="28">
        <v>5.5</v>
      </c>
      <c r="K18" s="27">
        <v>5.5</v>
      </c>
      <c r="L18" s="28">
        <v>5.5</v>
      </c>
      <c r="M18" s="27">
        <v>5.5</v>
      </c>
      <c r="N18" s="28">
        <v>5</v>
      </c>
      <c r="O18" s="27">
        <v>5</v>
      </c>
      <c r="P18" s="28">
        <v>5</v>
      </c>
      <c r="Q18" s="27">
        <v>5.5</v>
      </c>
      <c r="R18" s="28">
        <v>5</v>
      </c>
      <c r="S18" s="27">
        <v>5.5</v>
      </c>
      <c r="T18" s="28">
        <v>6</v>
      </c>
      <c r="U18" s="29">
        <v>12</v>
      </c>
      <c r="V18" s="29">
        <v>12</v>
      </c>
      <c r="W18" s="29">
        <v>6</v>
      </c>
      <c r="X18" s="29">
        <v>8</v>
      </c>
      <c r="Z18" s="30">
        <f t="shared" si="1"/>
        <v>117</v>
      </c>
    </row>
    <row r="19" spans="1:26" ht="43.8" thickBot="1">
      <c r="A19" s="68">
        <v>30</v>
      </c>
      <c r="B19" s="69" t="s">
        <v>79</v>
      </c>
      <c r="C19" s="69" t="s">
        <v>80</v>
      </c>
      <c r="D19" s="37">
        <f t="shared" si="0"/>
        <v>0.62173913043478257</v>
      </c>
      <c r="E19" s="72" t="s">
        <v>143</v>
      </c>
      <c r="F19" s="28">
        <v>6</v>
      </c>
      <c r="G19" s="27">
        <v>7</v>
      </c>
      <c r="H19" s="28">
        <v>6</v>
      </c>
      <c r="I19" s="27">
        <v>6</v>
      </c>
      <c r="J19" s="28">
        <v>6</v>
      </c>
      <c r="K19" s="27">
        <v>6.5</v>
      </c>
      <c r="L19" s="28">
        <v>6.5</v>
      </c>
      <c r="M19" s="27">
        <v>6.5</v>
      </c>
      <c r="N19" s="28">
        <v>7</v>
      </c>
      <c r="O19" s="27">
        <v>7</v>
      </c>
      <c r="P19" s="28">
        <v>7</v>
      </c>
      <c r="Q19" s="27">
        <v>6</v>
      </c>
      <c r="R19" s="28">
        <v>6</v>
      </c>
      <c r="S19" s="27">
        <v>5</v>
      </c>
      <c r="T19" s="28">
        <v>5.5</v>
      </c>
      <c r="U19" s="29">
        <v>13</v>
      </c>
      <c r="V19" s="29">
        <v>12</v>
      </c>
      <c r="W19" s="29">
        <v>12</v>
      </c>
      <c r="X19" s="29">
        <v>12</v>
      </c>
      <c r="Z19" s="30">
        <f t="shared" si="1"/>
        <v>143</v>
      </c>
    </row>
    <row r="20" spans="1:26" ht="29.4" thickBot="1">
      <c r="A20" s="68">
        <v>31</v>
      </c>
      <c r="B20" s="69" t="s">
        <v>81</v>
      </c>
      <c r="C20" s="69" t="s">
        <v>82</v>
      </c>
      <c r="D20" s="37">
        <f t="shared" si="0"/>
        <v>0.59347826086956523</v>
      </c>
      <c r="E20" s="72" t="s">
        <v>203</v>
      </c>
      <c r="F20" s="28">
        <v>5.5</v>
      </c>
      <c r="G20" s="27">
        <v>5.5</v>
      </c>
      <c r="H20" s="28">
        <v>6</v>
      </c>
      <c r="I20" s="27">
        <v>6</v>
      </c>
      <c r="J20" s="28">
        <v>6</v>
      </c>
      <c r="K20" s="27">
        <v>6</v>
      </c>
      <c r="L20" s="28">
        <v>5.5</v>
      </c>
      <c r="M20" s="27">
        <v>6</v>
      </c>
      <c r="N20" s="28">
        <v>6.5</v>
      </c>
      <c r="O20" s="27">
        <v>6.5</v>
      </c>
      <c r="P20" s="28">
        <v>5.5</v>
      </c>
      <c r="Q20" s="27">
        <v>6</v>
      </c>
      <c r="R20" s="28">
        <v>6.5</v>
      </c>
      <c r="S20" s="27">
        <v>6.5</v>
      </c>
      <c r="T20" s="28">
        <v>6.5</v>
      </c>
      <c r="U20" s="29">
        <v>13</v>
      </c>
      <c r="V20" s="29">
        <v>12</v>
      </c>
      <c r="W20" s="29">
        <v>11</v>
      </c>
      <c r="X20" s="29">
        <v>10</v>
      </c>
      <c r="Z20" s="30">
        <f t="shared" si="1"/>
        <v>136.5</v>
      </c>
    </row>
    <row r="21" spans="1:26" ht="43.8" thickBot="1">
      <c r="A21" s="68">
        <v>32</v>
      </c>
      <c r="B21" s="69" t="s">
        <v>83</v>
      </c>
      <c r="C21" s="69" t="s">
        <v>84</v>
      </c>
      <c r="D21" s="37">
        <f t="shared" si="0"/>
        <v>0.57391304347826089</v>
      </c>
      <c r="E21" s="72" t="s">
        <v>203</v>
      </c>
      <c r="F21" s="28">
        <v>5</v>
      </c>
      <c r="G21" s="27">
        <v>5</v>
      </c>
      <c r="H21" s="28">
        <v>6</v>
      </c>
      <c r="I21" s="27">
        <v>6.5</v>
      </c>
      <c r="J21" s="28">
        <v>6</v>
      </c>
      <c r="K21" s="27">
        <v>6</v>
      </c>
      <c r="L21" s="28">
        <v>6</v>
      </c>
      <c r="M21" s="27">
        <v>6</v>
      </c>
      <c r="N21" s="28">
        <v>5.5</v>
      </c>
      <c r="O21" s="27">
        <v>6</v>
      </c>
      <c r="P21" s="28">
        <v>5.5</v>
      </c>
      <c r="Q21" s="27">
        <v>6</v>
      </c>
      <c r="R21" s="28">
        <v>6</v>
      </c>
      <c r="S21" s="27">
        <v>5.5</v>
      </c>
      <c r="T21" s="28">
        <v>6</v>
      </c>
      <c r="U21" s="29">
        <v>12</v>
      </c>
      <c r="V21" s="29">
        <v>10</v>
      </c>
      <c r="W21" s="29">
        <v>11</v>
      </c>
      <c r="X21" s="29">
        <v>12</v>
      </c>
      <c r="Z21" s="30">
        <f t="shared" si="1"/>
        <v>132</v>
      </c>
    </row>
    <row r="22" spans="1:26" ht="29.4" thickBot="1">
      <c r="A22" s="68">
        <v>33</v>
      </c>
      <c r="B22" s="69" t="s">
        <v>85</v>
      </c>
      <c r="C22" s="69" t="s">
        <v>86</v>
      </c>
      <c r="D22" s="37">
        <f t="shared" si="0"/>
        <v>0.56956521739130439</v>
      </c>
      <c r="F22" s="28">
        <v>5.5</v>
      </c>
      <c r="G22" s="27">
        <v>5.5</v>
      </c>
      <c r="H22" s="28">
        <v>6</v>
      </c>
      <c r="I22" s="27">
        <v>6</v>
      </c>
      <c r="J22" s="28">
        <v>5.5</v>
      </c>
      <c r="K22" s="27">
        <v>6</v>
      </c>
      <c r="L22" s="28">
        <v>6</v>
      </c>
      <c r="M22" s="27">
        <v>5.5</v>
      </c>
      <c r="N22" s="28">
        <v>5.5</v>
      </c>
      <c r="O22" s="27">
        <v>6</v>
      </c>
      <c r="P22" s="28">
        <v>5.5</v>
      </c>
      <c r="Q22" s="27">
        <v>5.5</v>
      </c>
      <c r="R22" s="28">
        <v>6</v>
      </c>
      <c r="S22" s="27">
        <v>7</v>
      </c>
      <c r="T22" s="28">
        <v>5.5</v>
      </c>
      <c r="U22" s="29">
        <v>12</v>
      </c>
      <c r="V22" s="29">
        <v>10</v>
      </c>
      <c r="W22" s="29">
        <v>10</v>
      </c>
      <c r="X22" s="29">
        <v>12</v>
      </c>
      <c r="Z22" s="30">
        <f t="shared" si="1"/>
        <v>131</v>
      </c>
    </row>
    <row r="23" spans="1:26" ht="29.4" thickBot="1">
      <c r="A23" s="68">
        <v>34</v>
      </c>
      <c r="B23" s="69" t="s">
        <v>87</v>
      </c>
      <c r="C23" s="69" t="s">
        <v>88</v>
      </c>
      <c r="D23" s="37">
        <f t="shared" si="0"/>
        <v>0.56739130434782614</v>
      </c>
      <c r="F23" s="28">
        <v>5.5</v>
      </c>
      <c r="G23" s="27">
        <v>5</v>
      </c>
      <c r="H23" s="28">
        <v>6</v>
      </c>
      <c r="I23" s="27">
        <v>6.5</v>
      </c>
      <c r="J23" s="28">
        <v>3</v>
      </c>
      <c r="K23" s="27">
        <v>4</v>
      </c>
      <c r="L23" s="28">
        <v>4</v>
      </c>
      <c r="M23" s="27">
        <v>7</v>
      </c>
      <c r="N23" s="28">
        <v>7</v>
      </c>
      <c r="O23" s="27">
        <v>5</v>
      </c>
      <c r="P23" s="28">
        <v>6.5</v>
      </c>
      <c r="Q23" s="27">
        <v>4</v>
      </c>
      <c r="R23" s="28">
        <v>7</v>
      </c>
      <c r="S23" s="27">
        <v>5.5</v>
      </c>
      <c r="T23" s="28">
        <v>5.5</v>
      </c>
      <c r="U23" s="29">
        <v>13</v>
      </c>
      <c r="V23" s="29">
        <v>13</v>
      </c>
      <c r="W23" s="29">
        <v>10</v>
      </c>
      <c r="X23" s="29">
        <v>13</v>
      </c>
      <c r="Z23" s="30">
        <f t="shared" si="1"/>
        <v>130.5</v>
      </c>
    </row>
    <row r="24" spans="1:26" ht="43.8" thickBot="1">
      <c r="A24" s="68">
        <v>35</v>
      </c>
      <c r="B24" s="69" t="s">
        <v>89</v>
      </c>
      <c r="C24" s="69" t="s">
        <v>90</v>
      </c>
      <c r="D24" s="37">
        <f t="shared" si="0"/>
        <v>0.49130434782608695</v>
      </c>
      <c r="F24" s="28">
        <v>5</v>
      </c>
      <c r="G24" s="27">
        <v>4</v>
      </c>
      <c r="H24" s="28">
        <v>5</v>
      </c>
      <c r="I24" s="27">
        <v>5.5</v>
      </c>
      <c r="J24" s="28">
        <v>5</v>
      </c>
      <c r="K24" s="27">
        <v>4</v>
      </c>
      <c r="L24" s="28">
        <v>5</v>
      </c>
      <c r="M24" s="27">
        <v>5</v>
      </c>
      <c r="N24" s="28">
        <v>5</v>
      </c>
      <c r="O24" s="27">
        <v>5</v>
      </c>
      <c r="P24" s="28">
        <v>4</v>
      </c>
      <c r="Q24" s="27">
        <v>5</v>
      </c>
      <c r="R24" s="28">
        <v>5</v>
      </c>
      <c r="S24" s="27">
        <v>5</v>
      </c>
      <c r="T24" s="28">
        <v>5.5</v>
      </c>
      <c r="U24" s="29">
        <v>12</v>
      </c>
      <c r="V24" s="29">
        <v>10</v>
      </c>
      <c r="W24" s="29">
        <v>8</v>
      </c>
      <c r="X24" s="29">
        <v>10</v>
      </c>
      <c r="Z24" s="30">
        <f t="shared" si="1"/>
        <v>113</v>
      </c>
    </row>
    <row r="25" spans="1:26" ht="18.600000000000001" thickBot="1">
      <c r="A25" s="68"/>
      <c r="B25" s="69" t="s">
        <v>91</v>
      </c>
      <c r="C25" s="69"/>
      <c r="D25" s="37">
        <f t="shared" si="0"/>
        <v>0</v>
      </c>
      <c r="Z25" s="30">
        <f t="shared" si="1"/>
        <v>0</v>
      </c>
    </row>
    <row r="26" spans="1:26" ht="29.4" thickBot="1">
      <c r="A26" s="68">
        <v>36</v>
      </c>
      <c r="B26" s="69" t="s">
        <v>92</v>
      </c>
      <c r="C26" s="69" t="s">
        <v>93</v>
      </c>
      <c r="D26" s="37">
        <f t="shared" si="0"/>
        <v>0.61304347826086958</v>
      </c>
      <c r="F26" s="28">
        <v>6.5</v>
      </c>
      <c r="G26" s="27">
        <v>3</v>
      </c>
      <c r="H26" s="28">
        <v>6.5</v>
      </c>
      <c r="I26" s="27">
        <v>7</v>
      </c>
      <c r="J26" s="28">
        <v>6</v>
      </c>
      <c r="K26" s="27">
        <v>6</v>
      </c>
      <c r="L26" s="28">
        <v>3</v>
      </c>
      <c r="M26" s="27">
        <v>7</v>
      </c>
      <c r="N26" s="28">
        <v>7</v>
      </c>
      <c r="O26" s="27">
        <v>7</v>
      </c>
      <c r="P26" s="28">
        <v>7</v>
      </c>
      <c r="Q26" s="27">
        <v>5</v>
      </c>
      <c r="R26" s="28">
        <v>7</v>
      </c>
      <c r="S26" s="27">
        <v>6.5</v>
      </c>
      <c r="T26" s="28">
        <v>6.5</v>
      </c>
      <c r="U26" s="29">
        <v>13</v>
      </c>
      <c r="V26" s="29">
        <v>13</v>
      </c>
      <c r="W26" s="29">
        <v>10</v>
      </c>
      <c r="X26" s="29">
        <v>14</v>
      </c>
      <c r="Z26" s="30">
        <f t="shared" si="1"/>
        <v>141</v>
      </c>
    </row>
    <row r="27" spans="1:26" ht="43.8" thickBot="1">
      <c r="A27" s="68">
        <v>37</v>
      </c>
      <c r="B27" s="69" t="s">
        <v>94</v>
      </c>
      <c r="C27" s="69" t="s">
        <v>95</v>
      </c>
      <c r="D27" s="37">
        <f t="shared" si="0"/>
        <v>0.52608695652173909</v>
      </c>
      <c r="F27" s="28">
        <v>5</v>
      </c>
      <c r="G27" s="27">
        <v>6</v>
      </c>
      <c r="H27" s="28">
        <v>6</v>
      </c>
      <c r="I27" s="27">
        <v>5.5</v>
      </c>
      <c r="J27" s="28">
        <v>5</v>
      </c>
      <c r="K27" s="27">
        <v>6</v>
      </c>
      <c r="L27" s="28">
        <v>6</v>
      </c>
      <c r="M27" s="27">
        <v>4</v>
      </c>
      <c r="N27" s="28">
        <v>4</v>
      </c>
      <c r="O27" s="27">
        <v>4</v>
      </c>
      <c r="P27" s="28">
        <v>4</v>
      </c>
      <c r="Q27" s="27">
        <v>6</v>
      </c>
      <c r="R27" s="28">
        <v>5</v>
      </c>
      <c r="S27" s="27">
        <v>5</v>
      </c>
      <c r="T27" s="28">
        <v>5.5</v>
      </c>
      <c r="U27" s="29">
        <v>12</v>
      </c>
      <c r="V27" s="29">
        <v>10</v>
      </c>
      <c r="W27" s="29">
        <v>10</v>
      </c>
      <c r="X27" s="29">
        <v>12</v>
      </c>
      <c r="Z27" s="30">
        <f t="shared" si="1"/>
        <v>121</v>
      </c>
    </row>
    <row r="28" spans="1:26" ht="29.4" thickBot="1">
      <c r="A28" s="68">
        <v>38</v>
      </c>
      <c r="B28" s="69" t="s">
        <v>96</v>
      </c>
      <c r="C28" s="69" t="s">
        <v>204</v>
      </c>
      <c r="D28" s="37">
        <f>Z28/$D$1</f>
        <v>0.60217391304347823</v>
      </c>
      <c r="E28" s="72" t="s">
        <v>203</v>
      </c>
      <c r="F28" s="28">
        <v>5</v>
      </c>
      <c r="G28" s="27">
        <v>6</v>
      </c>
      <c r="H28" s="28">
        <v>6</v>
      </c>
      <c r="I28" s="27">
        <v>5.5</v>
      </c>
      <c r="J28" s="28">
        <v>6</v>
      </c>
      <c r="K28" s="27">
        <v>6</v>
      </c>
      <c r="L28" s="28">
        <v>6</v>
      </c>
      <c r="M28" s="27">
        <v>6.5</v>
      </c>
      <c r="N28" s="28">
        <v>6</v>
      </c>
      <c r="O28" s="27">
        <v>6.5</v>
      </c>
      <c r="P28" s="28">
        <v>6.5</v>
      </c>
      <c r="Q28" s="27">
        <v>6</v>
      </c>
      <c r="R28" s="28">
        <v>6.5</v>
      </c>
      <c r="S28" s="27">
        <v>6</v>
      </c>
      <c r="T28" s="28">
        <v>6</v>
      </c>
      <c r="U28" s="29">
        <v>12</v>
      </c>
      <c r="V28" s="29">
        <v>12</v>
      </c>
      <c r="W28" s="29">
        <v>12</v>
      </c>
      <c r="X28" s="29">
        <v>12</v>
      </c>
      <c r="Z28" s="30">
        <f t="shared" si="1"/>
        <v>138.5</v>
      </c>
    </row>
    <row r="29" spans="1:26" ht="29.4" thickBot="1">
      <c r="A29" s="68">
        <v>39</v>
      </c>
      <c r="B29" s="69" t="s">
        <v>97</v>
      </c>
      <c r="C29" s="69" t="s">
        <v>98</v>
      </c>
      <c r="D29" s="37">
        <f t="shared" si="0"/>
        <v>0.66956521739130437</v>
      </c>
      <c r="E29" s="72" t="s">
        <v>143</v>
      </c>
      <c r="F29" s="28">
        <v>5</v>
      </c>
      <c r="G29" s="27">
        <v>6.5</v>
      </c>
      <c r="H29" s="28">
        <v>7</v>
      </c>
      <c r="I29" s="27">
        <v>7</v>
      </c>
      <c r="J29" s="28">
        <v>7</v>
      </c>
      <c r="K29" s="27">
        <v>6.5</v>
      </c>
      <c r="L29" s="28">
        <v>6.5</v>
      </c>
      <c r="M29" s="27">
        <v>7</v>
      </c>
      <c r="N29" s="28">
        <v>7</v>
      </c>
      <c r="O29" s="27">
        <v>6.5</v>
      </c>
      <c r="P29" s="28">
        <v>6.5</v>
      </c>
      <c r="Q29" s="27">
        <v>6</v>
      </c>
      <c r="R29" s="28">
        <v>7</v>
      </c>
      <c r="S29" s="27">
        <v>7.5</v>
      </c>
      <c r="T29" s="28">
        <v>6</v>
      </c>
      <c r="U29" s="29">
        <v>15</v>
      </c>
      <c r="V29" s="29">
        <v>14</v>
      </c>
      <c r="W29" s="29">
        <v>12</v>
      </c>
      <c r="X29" s="29">
        <v>14</v>
      </c>
      <c r="Z29" s="30">
        <f t="shared" si="1"/>
        <v>154</v>
      </c>
    </row>
    <row r="30" spans="1:26" ht="43.8" thickBot="1">
      <c r="A30" s="68">
        <v>40</v>
      </c>
      <c r="B30" s="69" t="s">
        <v>99</v>
      </c>
      <c r="C30" s="69" t="s">
        <v>100</v>
      </c>
      <c r="D30" s="37">
        <f t="shared" si="0"/>
        <v>0</v>
      </c>
      <c r="Z30" s="30">
        <f t="shared" si="1"/>
        <v>0</v>
      </c>
    </row>
    <row r="31" spans="1:26" ht="29.4" thickBot="1">
      <c r="A31" s="68">
        <v>41</v>
      </c>
      <c r="B31" s="69" t="s">
        <v>30</v>
      </c>
      <c r="C31" s="69" t="s">
        <v>31</v>
      </c>
      <c r="D31" s="37">
        <f t="shared" si="0"/>
        <v>0.62608695652173918</v>
      </c>
      <c r="E31" s="72" t="s">
        <v>203</v>
      </c>
      <c r="F31" s="28">
        <v>5.5</v>
      </c>
      <c r="G31" s="27">
        <v>5</v>
      </c>
      <c r="H31" s="28">
        <v>6</v>
      </c>
      <c r="I31" s="27">
        <v>6.5</v>
      </c>
      <c r="J31" s="28">
        <v>6.5</v>
      </c>
      <c r="K31" s="27">
        <v>6.5</v>
      </c>
      <c r="L31" s="28">
        <v>6.5</v>
      </c>
      <c r="M31" s="27">
        <v>6.5</v>
      </c>
      <c r="N31" s="28">
        <v>6</v>
      </c>
      <c r="O31" s="27">
        <v>5</v>
      </c>
      <c r="P31" s="28">
        <v>6.5</v>
      </c>
      <c r="Q31" s="27">
        <v>6.5</v>
      </c>
      <c r="R31" s="28">
        <v>6.5</v>
      </c>
      <c r="S31" s="27">
        <v>6.5</v>
      </c>
      <c r="T31" s="28">
        <v>7</v>
      </c>
      <c r="U31" s="29">
        <v>13</v>
      </c>
      <c r="V31" s="29">
        <v>12</v>
      </c>
      <c r="W31" s="29">
        <v>13</v>
      </c>
      <c r="X31" s="29">
        <v>13</v>
      </c>
      <c r="Z31" s="30">
        <f t="shared" si="1"/>
        <v>144</v>
      </c>
    </row>
    <row r="32" spans="1:26" ht="43.8" thickBot="1">
      <c r="A32" s="68">
        <v>42</v>
      </c>
      <c r="B32" s="69" t="s">
        <v>101</v>
      </c>
      <c r="C32" s="69" t="s">
        <v>102</v>
      </c>
      <c r="D32" s="37">
        <f t="shared" si="0"/>
        <v>0.57173913043478264</v>
      </c>
      <c r="F32" s="28">
        <v>6</v>
      </c>
      <c r="G32" s="27">
        <v>5.5</v>
      </c>
      <c r="H32" s="28">
        <v>6</v>
      </c>
      <c r="I32" s="27">
        <v>6</v>
      </c>
      <c r="J32" s="28">
        <v>5.5</v>
      </c>
      <c r="K32" s="27">
        <v>5.5</v>
      </c>
      <c r="L32" s="28">
        <v>5.5</v>
      </c>
      <c r="M32" s="27">
        <v>6</v>
      </c>
      <c r="N32" s="28">
        <v>6</v>
      </c>
      <c r="O32" s="27">
        <v>6</v>
      </c>
      <c r="P32" s="28">
        <v>5.5</v>
      </c>
      <c r="Q32" s="27">
        <v>6</v>
      </c>
      <c r="R32" s="28">
        <v>6</v>
      </c>
      <c r="S32" s="27">
        <v>5</v>
      </c>
      <c r="T32" s="28">
        <v>6</v>
      </c>
      <c r="U32" s="29">
        <v>11</v>
      </c>
      <c r="V32" s="29">
        <v>11</v>
      </c>
      <c r="W32" s="29">
        <v>11</v>
      </c>
      <c r="X32" s="29">
        <v>12</v>
      </c>
      <c r="Z32" s="30">
        <f t="shared" si="1"/>
        <v>131.5</v>
      </c>
    </row>
    <row r="33" spans="1:26" ht="43.8" thickBot="1">
      <c r="A33" s="68">
        <v>43</v>
      </c>
      <c r="B33" s="69" t="s">
        <v>103</v>
      </c>
      <c r="C33" s="69" t="s">
        <v>104</v>
      </c>
      <c r="D33" s="37">
        <f t="shared" si="0"/>
        <v>0.62173913043478257</v>
      </c>
      <c r="F33" s="28">
        <v>5</v>
      </c>
      <c r="G33" s="27">
        <v>5</v>
      </c>
      <c r="H33" s="28">
        <v>6</v>
      </c>
      <c r="I33" s="27">
        <v>6</v>
      </c>
      <c r="J33" s="28">
        <v>6.5</v>
      </c>
      <c r="K33" s="27">
        <v>6.5</v>
      </c>
      <c r="L33" s="28">
        <v>6.5</v>
      </c>
      <c r="M33" s="27">
        <v>7</v>
      </c>
      <c r="N33" s="28">
        <v>6</v>
      </c>
      <c r="O33" s="27">
        <v>6.5</v>
      </c>
      <c r="P33" s="28">
        <v>6</v>
      </c>
      <c r="Q33" s="27">
        <v>6.5</v>
      </c>
      <c r="R33" s="28">
        <v>6</v>
      </c>
      <c r="S33" s="27">
        <v>6.5</v>
      </c>
      <c r="T33" s="28">
        <v>6</v>
      </c>
      <c r="U33" s="29">
        <v>13</v>
      </c>
      <c r="V33" s="29">
        <v>12</v>
      </c>
      <c r="W33" s="29">
        <v>13</v>
      </c>
      <c r="X33" s="29">
        <v>13</v>
      </c>
      <c r="Z33" s="30">
        <f t="shared" si="1"/>
        <v>143</v>
      </c>
    </row>
    <row r="34" spans="1:26" ht="29.4" thickBot="1">
      <c r="A34" s="68">
        <v>44</v>
      </c>
      <c r="B34" s="69" t="s">
        <v>105</v>
      </c>
      <c r="C34" s="69" t="s">
        <v>106</v>
      </c>
      <c r="D34" s="37">
        <f t="shared" si="0"/>
        <v>0.58913043478260874</v>
      </c>
      <c r="E34" s="72" t="s">
        <v>203</v>
      </c>
      <c r="F34" s="28">
        <v>6</v>
      </c>
      <c r="G34" s="27">
        <v>4</v>
      </c>
      <c r="H34" s="28">
        <v>5</v>
      </c>
      <c r="I34" s="27">
        <v>6</v>
      </c>
      <c r="J34" s="28">
        <v>5</v>
      </c>
      <c r="K34" s="27">
        <v>4</v>
      </c>
      <c r="L34" s="28">
        <v>5</v>
      </c>
      <c r="M34" s="27">
        <v>7</v>
      </c>
      <c r="N34" s="28">
        <v>5</v>
      </c>
      <c r="O34" s="27">
        <v>6</v>
      </c>
      <c r="P34" s="28">
        <v>6</v>
      </c>
      <c r="Q34" s="27">
        <v>7</v>
      </c>
      <c r="R34" s="28">
        <v>5.5</v>
      </c>
      <c r="S34" s="27">
        <v>7</v>
      </c>
      <c r="T34" s="28">
        <v>7</v>
      </c>
      <c r="U34" s="29">
        <v>14</v>
      </c>
      <c r="V34" s="29">
        <v>13</v>
      </c>
      <c r="W34" s="29">
        <v>10</v>
      </c>
      <c r="X34" s="29">
        <v>13</v>
      </c>
      <c r="Z34" s="30">
        <f t="shared" si="1"/>
        <v>135.5</v>
      </c>
    </row>
    <row r="35" spans="1:26" ht="29.4" thickBot="1">
      <c r="A35" s="68">
        <v>45</v>
      </c>
      <c r="B35" s="69" t="s">
        <v>107</v>
      </c>
      <c r="C35" s="69" t="s">
        <v>108</v>
      </c>
      <c r="D35" s="37">
        <f t="shared" si="0"/>
        <v>0.55652173913043479</v>
      </c>
      <c r="F35" s="28">
        <v>5</v>
      </c>
      <c r="G35" s="27">
        <v>5</v>
      </c>
      <c r="H35" s="28">
        <v>5</v>
      </c>
      <c r="I35" s="27">
        <v>5.5</v>
      </c>
      <c r="J35" s="28">
        <v>5.5</v>
      </c>
      <c r="K35" s="27">
        <v>6</v>
      </c>
      <c r="L35" s="28">
        <v>6</v>
      </c>
      <c r="M35" s="27">
        <v>6</v>
      </c>
      <c r="N35" s="28">
        <v>5.5</v>
      </c>
      <c r="O35" s="27">
        <v>5.5</v>
      </c>
      <c r="P35" s="28">
        <v>6</v>
      </c>
      <c r="Q35" s="27">
        <v>6</v>
      </c>
      <c r="R35" s="28">
        <v>5</v>
      </c>
      <c r="S35" s="27">
        <v>4</v>
      </c>
      <c r="T35" s="28">
        <v>4</v>
      </c>
      <c r="U35" s="29">
        <v>13</v>
      </c>
      <c r="V35" s="29">
        <v>12</v>
      </c>
      <c r="W35" s="29">
        <v>11</v>
      </c>
      <c r="X35" s="29">
        <v>12</v>
      </c>
      <c r="Z35" s="30">
        <f t="shared" si="1"/>
        <v>128</v>
      </c>
    </row>
    <row r="36" spans="1:26" ht="29.4" thickBot="1">
      <c r="A36" s="68">
        <v>46</v>
      </c>
      <c r="B36" s="69" t="s">
        <v>109</v>
      </c>
      <c r="C36" s="69" t="s">
        <v>110</v>
      </c>
      <c r="D36" s="37">
        <f t="shared" si="0"/>
        <v>0.72173913043478266</v>
      </c>
      <c r="E36" s="72" t="s">
        <v>203</v>
      </c>
      <c r="F36" s="28">
        <v>6</v>
      </c>
      <c r="G36" s="27">
        <v>7</v>
      </c>
      <c r="H36" s="28">
        <v>7</v>
      </c>
      <c r="I36" s="27">
        <v>7</v>
      </c>
      <c r="J36" s="28">
        <v>7.5</v>
      </c>
      <c r="K36" s="27">
        <v>7</v>
      </c>
      <c r="L36" s="28">
        <v>7</v>
      </c>
      <c r="M36" s="27">
        <v>7.5</v>
      </c>
      <c r="N36" s="28">
        <v>8</v>
      </c>
      <c r="O36" s="27">
        <v>8</v>
      </c>
      <c r="P36" s="28">
        <v>8</v>
      </c>
      <c r="Q36" s="27">
        <v>7</v>
      </c>
      <c r="R36" s="28">
        <v>7.5</v>
      </c>
      <c r="S36" s="27">
        <v>7</v>
      </c>
      <c r="T36" s="28">
        <v>6.5</v>
      </c>
      <c r="U36" s="29">
        <v>15</v>
      </c>
      <c r="V36" s="29">
        <v>15</v>
      </c>
      <c r="W36" s="29">
        <v>14</v>
      </c>
      <c r="X36" s="29">
        <v>14</v>
      </c>
      <c r="Z36" s="30">
        <f t="shared" si="1"/>
        <v>166</v>
      </c>
    </row>
    <row r="37" spans="1:26" ht="29.4" thickBot="1">
      <c r="A37" s="68">
        <v>47</v>
      </c>
      <c r="B37" s="69" t="s">
        <v>111</v>
      </c>
      <c r="C37" s="69" t="s">
        <v>112</v>
      </c>
      <c r="D37" s="37">
        <f t="shared" si="0"/>
        <v>0.61739130434782608</v>
      </c>
      <c r="F37" s="28">
        <v>6</v>
      </c>
      <c r="G37" s="27">
        <v>4</v>
      </c>
      <c r="H37" s="28">
        <v>6.5</v>
      </c>
      <c r="I37" s="27">
        <v>6.5</v>
      </c>
      <c r="J37" s="28">
        <v>6</v>
      </c>
      <c r="K37" s="27">
        <v>6.5</v>
      </c>
      <c r="L37" s="28">
        <v>6</v>
      </c>
      <c r="M37" s="27">
        <v>6</v>
      </c>
      <c r="N37" s="28">
        <v>6.5</v>
      </c>
      <c r="O37" s="27">
        <v>5</v>
      </c>
      <c r="P37" s="28">
        <v>6</v>
      </c>
      <c r="Q37" s="27">
        <v>7</v>
      </c>
      <c r="R37" s="28">
        <v>6.5</v>
      </c>
      <c r="S37" s="27">
        <v>6.5</v>
      </c>
      <c r="T37" s="28">
        <v>7</v>
      </c>
      <c r="U37" s="29">
        <v>13</v>
      </c>
      <c r="V37" s="29">
        <v>12</v>
      </c>
      <c r="W37" s="29">
        <v>12</v>
      </c>
      <c r="X37" s="29">
        <v>13</v>
      </c>
      <c r="Z37" s="30">
        <f t="shared" si="1"/>
        <v>142</v>
      </c>
    </row>
    <row r="38" spans="1:26" ht="43.8" thickBot="1">
      <c r="A38" s="68">
        <v>48</v>
      </c>
      <c r="B38" s="69" t="s">
        <v>27</v>
      </c>
      <c r="C38" s="69" t="s">
        <v>28</v>
      </c>
      <c r="D38" s="37">
        <f t="shared" si="0"/>
        <v>0.61521739130434783</v>
      </c>
      <c r="E38" s="72" t="s">
        <v>203</v>
      </c>
      <c r="F38" s="28">
        <v>5</v>
      </c>
      <c r="G38" s="27">
        <v>5.5</v>
      </c>
      <c r="H38" s="28">
        <v>6.5</v>
      </c>
      <c r="I38" s="27">
        <v>6</v>
      </c>
      <c r="J38" s="28">
        <v>4</v>
      </c>
      <c r="K38" s="27">
        <v>7</v>
      </c>
      <c r="L38" s="28">
        <v>7</v>
      </c>
      <c r="M38" s="27">
        <v>7</v>
      </c>
      <c r="N38" s="28">
        <v>6.5</v>
      </c>
      <c r="O38" s="27">
        <v>5</v>
      </c>
      <c r="P38" s="28">
        <v>7</v>
      </c>
      <c r="Q38" s="27">
        <v>6.5</v>
      </c>
      <c r="R38" s="28">
        <v>6</v>
      </c>
      <c r="S38" s="27">
        <v>6</v>
      </c>
      <c r="T38" s="28">
        <v>6.5</v>
      </c>
      <c r="U38" s="29">
        <v>14</v>
      </c>
      <c r="V38" s="29">
        <v>12</v>
      </c>
      <c r="W38" s="29">
        <v>11</v>
      </c>
      <c r="X38" s="29">
        <v>13</v>
      </c>
      <c r="Z38" s="30">
        <f t="shared" si="1"/>
        <v>141.5</v>
      </c>
    </row>
    <row r="39" spans="1:26" ht="43.8" thickBot="1">
      <c r="A39" s="68">
        <v>49</v>
      </c>
      <c r="B39" s="69" t="s">
        <v>113</v>
      </c>
      <c r="C39" s="69" t="s">
        <v>114</v>
      </c>
      <c r="D39" s="37">
        <f t="shared" si="0"/>
        <v>0.57608695652173914</v>
      </c>
      <c r="F39" s="28">
        <v>5</v>
      </c>
      <c r="G39" s="27">
        <v>6</v>
      </c>
      <c r="H39" s="28">
        <v>6</v>
      </c>
      <c r="I39" s="27">
        <v>6</v>
      </c>
      <c r="J39" s="28">
        <v>6</v>
      </c>
      <c r="K39" s="27">
        <v>6</v>
      </c>
      <c r="L39" s="28">
        <v>5</v>
      </c>
      <c r="M39" s="27">
        <v>5.5</v>
      </c>
      <c r="N39" s="28">
        <v>5</v>
      </c>
      <c r="O39" s="27">
        <v>6</v>
      </c>
      <c r="P39" s="28">
        <v>5.5</v>
      </c>
      <c r="Q39" s="27">
        <v>5</v>
      </c>
      <c r="R39" s="28">
        <v>6</v>
      </c>
      <c r="S39" s="27">
        <v>5.5</v>
      </c>
      <c r="T39" s="28">
        <v>5</v>
      </c>
      <c r="U39" s="29">
        <v>13</v>
      </c>
      <c r="V39" s="29">
        <v>12</v>
      </c>
      <c r="W39" s="29">
        <v>11</v>
      </c>
      <c r="X39" s="29">
        <v>13</v>
      </c>
      <c r="Z39" s="30">
        <f t="shared" si="1"/>
        <v>132.5</v>
      </c>
    </row>
    <row r="40" spans="1:26" ht="29.4" thickBot="1">
      <c r="A40" s="68">
        <v>50</v>
      </c>
      <c r="B40" s="69" t="s">
        <v>115</v>
      </c>
      <c r="C40" s="69" t="s">
        <v>116</v>
      </c>
      <c r="D40" s="37">
        <f t="shared" si="0"/>
        <v>0.56086956521739129</v>
      </c>
      <c r="F40" s="28">
        <v>5.5</v>
      </c>
      <c r="G40" s="27">
        <v>5.5</v>
      </c>
      <c r="H40" s="28">
        <v>6</v>
      </c>
      <c r="I40" s="27">
        <v>5.5</v>
      </c>
      <c r="J40" s="28">
        <v>5.5</v>
      </c>
      <c r="K40" s="27">
        <v>6</v>
      </c>
      <c r="L40" s="28">
        <v>3</v>
      </c>
      <c r="M40" s="27">
        <v>2</v>
      </c>
      <c r="N40" s="28">
        <v>5.5</v>
      </c>
      <c r="O40" s="27">
        <v>6</v>
      </c>
      <c r="P40" s="28">
        <v>6</v>
      </c>
      <c r="Q40" s="27">
        <v>6.5</v>
      </c>
      <c r="R40" s="28">
        <v>5.5</v>
      </c>
      <c r="S40" s="27">
        <v>6</v>
      </c>
      <c r="T40" s="28">
        <v>6.5</v>
      </c>
      <c r="U40" s="29">
        <v>12</v>
      </c>
      <c r="V40" s="29">
        <v>12</v>
      </c>
      <c r="W40" s="29">
        <v>12</v>
      </c>
      <c r="X40" s="29">
        <v>12</v>
      </c>
      <c r="Z40" s="30">
        <f t="shared" si="1"/>
        <v>129</v>
      </c>
    </row>
    <row r="41" spans="1:26" ht="29.4" thickBot="1">
      <c r="A41" s="68">
        <v>51</v>
      </c>
      <c r="B41" s="69" t="s">
        <v>117</v>
      </c>
      <c r="C41" s="69" t="s">
        <v>118</v>
      </c>
      <c r="D41" s="37">
        <f t="shared" si="0"/>
        <v>0.63913043478260867</v>
      </c>
      <c r="E41" s="72" t="s">
        <v>203</v>
      </c>
      <c r="F41" s="28">
        <v>7</v>
      </c>
      <c r="G41" s="27">
        <v>7</v>
      </c>
      <c r="H41" s="28">
        <v>6.5</v>
      </c>
      <c r="I41" s="27">
        <v>6.5</v>
      </c>
      <c r="J41" s="28">
        <v>5</v>
      </c>
      <c r="K41" s="27">
        <v>6.5</v>
      </c>
      <c r="L41" s="28">
        <v>6.5</v>
      </c>
      <c r="M41" s="27">
        <v>6.5</v>
      </c>
      <c r="N41" s="28">
        <v>6</v>
      </c>
      <c r="O41" s="27">
        <v>6.5</v>
      </c>
      <c r="P41" s="28">
        <v>6</v>
      </c>
      <c r="Q41" s="27">
        <v>6</v>
      </c>
      <c r="R41" s="28">
        <v>6.5</v>
      </c>
      <c r="S41" s="27">
        <v>6.5</v>
      </c>
      <c r="T41" s="28">
        <v>6</v>
      </c>
      <c r="U41" s="29">
        <v>13</v>
      </c>
      <c r="V41" s="29">
        <v>13</v>
      </c>
      <c r="W41" s="29">
        <v>13</v>
      </c>
      <c r="X41" s="29">
        <v>13</v>
      </c>
      <c r="Z41" s="30">
        <f t="shared" si="1"/>
        <v>147</v>
      </c>
    </row>
    <row r="42" spans="1:26" ht="29.4" thickBot="1">
      <c r="A42" s="68">
        <v>52</v>
      </c>
      <c r="B42" s="69" t="s">
        <v>119</v>
      </c>
      <c r="C42" s="69" t="s">
        <v>90</v>
      </c>
      <c r="D42" s="37">
        <f t="shared" si="0"/>
        <v>0.69130434782608696</v>
      </c>
      <c r="E42" s="72" t="s">
        <v>203</v>
      </c>
      <c r="F42" s="28">
        <v>6</v>
      </c>
      <c r="G42" s="27">
        <v>6.5</v>
      </c>
      <c r="H42" s="28">
        <v>7</v>
      </c>
      <c r="I42" s="27">
        <v>6.5</v>
      </c>
      <c r="J42" s="28">
        <v>7</v>
      </c>
      <c r="K42" s="27">
        <v>7</v>
      </c>
      <c r="L42" s="28">
        <v>7</v>
      </c>
      <c r="M42" s="27">
        <v>7</v>
      </c>
      <c r="N42" s="28">
        <v>7</v>
      </c>
      <c r="O42" s="27">
        <v>7</v>
      </c>
      <c r="P42" s="28">
        <v>7</v>
      </c>
      <c r="Q42" s="27">
        <v>7.5</v>
      </c>
      <c r="R42" s="28">
        <v>8</v>
      </c>
      <c r="S42" s="27">
        <v>6.5</v>
      </c>
      <c r="T42" s="28">
        <v>7</v>
      </c>
      <c r="U42" s="29">
        <v>14</v>
      </c>
      <c r="V42" s="29">
        <v>13</v>
      </c>
      <c r="W42" s="29">
        <v>14</v>
      </c>
      <c r="X42" s="29">
        <v>14</v>
      </c>
      <c r="Z42" s="30">
        <f t="shared" si="1"/>
        <v>159</v>
      </c>
    </row>
    <row r="43" spans="1:26" ht="43.8" thickBot="1">
      <c r="A43" s="68">
        <v>53</v>
      </c>
      <c r="B43" s="69" t="s">
        <v>120</v>
      </c>
      <c r="C43" s="69" t="s">
        <v>121</v>
      </c>
      <c r="D43" s="37">
        <f t="shared" si="0"/>
        <v>0</v>
      </c>
      <c r="E43" s="72" t="s">
        <v>143</v>
      </c>
    </row>
    <row r="44" spans="1:26" ht="29.4" thickBot="1">
      <c r="A44" s="68">
        <v>54</v>
      </c>
      <c r="B44" s="69" t="s">
        <v>122</v>
      </c>
      <c r="C44" s="69" t="s">
        <v>123</v>
      </c>
      <c r="D44" s="37">
        <f t="shared" si="0"/>
        <v>0.52608695652173909</v>
      </c>
      <c r="E44" s="72" t="s">
        <v>203</v>
      </c>
      <c r="F44" s="28">
        <v>4</v>
      </c>
      <c r="G44" s="27">
        <v>4</v>
      </c>
      <c r="H44" s="28">
        <v>7</v>
      </c>
      <c r="I44" s="27">
        <v>6.5</v>
      </c>
      <c r="J44" s="28">
        <v>6.5</v>
      </c>
      <c r="K44" s="27">
        <v>4</v>
      </c>
      <c r="L44" s="28">
        <v>0</v>
      </c>
      <c r="M44" s="27">
        <v>3</v>
      </c>
      <c r="N44" s="28">
        <v>5</v>
      </c>
      <c r="O44" s="27">
        <v>6.5</v>
      </c>
      <c r="P44" s="28">
        <v>6</v>
      </c>
      <c r="Q44" s="27">
        <v>7</v>
      </c>
      <c r="R44" s="28">
        <v>6</v>
      </c>
      <c r="S44" s="27">
        <v>5</v>
      </c>
      <c r="T44" s="28">
        <v>6.5</v>
      </c>
      <c r="U44" s="29">
        <v>12</v>
      </c>
      <c r="V44" s="29">
        <v>12</v>
      </c>
      <c r="W44" s="29">
        <v>10</v>
      </c>
      <c r="X44" s="29">
        <v>10</v>
      </c>
      <c r="Z44" s="30">
        <f t="shared" si="1"/>
        <v>121</v>
      </c>
    </row>
    <row r="45" spans="1:26" ht="29.4" thickBot="1">
      <c r="A45" s="68">
        <v>55</v>
      </c>
      <c r="B45" s="69" t="s">
        <v>97</v>
      </c>
      <c r="C45" s="69" t="s">
        <v>124</v>
      </c>
      <c r="D45" s="37">
        <f t="shared" si="0"/>
        <v>0.62391304347826082</v>
      </c>
      <c r="E45" s="72" t="s">
        <v>143</v>
      </c>
      <c r="F45" s="28">
        <v>6.5</v>
      </c>
      <c r="G45" s="27">
        <v>6</v>
      </c>
      <c r="H45" s="28">
        <v>5.5</v>
      </c>
      <c r="I45" s="27">
        <v>6.5</v>
      </c>
      <c r="J45" s="28">
        <v>6</v>
      </c>
      <c r="K45" s="27">
        <v>6.5</v>
      </c>
      <c r="L45" s="28">
        <v>6.5</v>
      </c>
      <c r="M45" s="27">
        <v>7</v>
      </c>
      <c r="N45" s="28">
        <v>4</v>
      </c>
      <c r="O45" s="27">
        <v>6.5</v>
      </c>
      <c r="P45" s="28">
        <v>6.5</v>
      </c>
      <c r="Q45" s="27">
        <v>6</v>
      </c>
      <c r="R45" s="28">
        <v>6.5</v>
      </c>
      <c r="S45" s="27">
        <v>6.5</v>
      </c>
      <c r="T45" s="28">
        <v>6</v>
      </c>
      <c r="U45" s="29">
        <v>13</v>
      </c>
      <c r="V45" s="29">
        <v>13</v>
      </c>
      <c r="W45" s="29">
        <v>12</v>
      </c>
      <c r="X45" s="29">
        <v>13</v>
      </c>
      <c r="Z45" s="30">
        <f t="shared" si="1"/>
        <v>143.5</v>
      </c>
    </row>
    <row r="46" spans="1:26" ht="29.4" thickBot="1">
      <c r="A46" s="68">
        <v>56</v>
      </c>
      <c r="B46" s="69" t="s">
        <v>125</v>
      </c>
      <c r="C46" s="69" t="s">
        <v>126</v>
      </c>
      <c r="D46" s="37">
        <f t="shared" si="0"/>
        <v>0.57608695652173914</v>
      </c>
      <c r="E46" s="72" t="s">
        <v>203</v>
      </c>
      <c r="F46" s="28">
        <v>6</v>
      </c>
      <c r="G46" s="27">
        <v>5.5</v>
      </c>
      <c r="H46" s="28">
        <v>6</v>
      </c>
      <c r="I46" s="27">
        <v>6</v>
      </c>
      <c r="J46" s="28">
        <v>6</v>
      </c>
      <c r="K46" s="27">
        <v>6</v>
      </c>
      <c r="L46" s="28">
        <v>5.5</v>
      </c>
      <c r="M46" s="27">
        <v>5.5</v>
      </c>
      <c r="N46" s="28">
        <v>6</v>
      </c>
      <c r="O46" s="27">
        <v>6</v>
      </c>
      <c r="P46" s="28">
        <v>5.5</v>
      </c>
      <c r="Q46" s="27">
        <v>5</v>
      </c>
      <c r="R46" s="28">
        <v>5.5</v>
      </c>
      <c r="S46" s="27">
        <v>6</v>
      </c>
      <c r="T46" s="28">
        <v>6</v>
      </c>
      <c r="U46" s="29">
        <v>12</v>
      </c>
      <c r="V46" s="29">
        <v>12</v>
      </c>
      <c r="W46" s="29">
        <v>10</v>
      </c>
      <c r="X46" s="29">
        <v>12</v>
      </c>
      <c r="Z46" s="30">
        <f t="shared" si="1"/>
        <v>132.5</v>
      </c>
    </row>
    <row r="47" spans="1:26" ht="43.8" thickBot="1">
      <c r="A47" s="68">
        <v>57</v>
      </c>
      <c r="B47" s="70" t="s">
        <v>205</v>
      </c>
      <c r="C47" s="70" t="s">
        <v>206</v>
      </c>
      <c r="D47" s="37">
        <f t="shared" si="0"/>
        <v>0.59347826086956523</v>
      </c>
      <c r="F47" s="28">
        <v>3</v>
      </c>
      <c r="G47" s="27">
        <v>3</v>
      </c>
      <c r="H47" s="28">
        <v>6.5</v>
      </c>
      <c r="I47" s="27">
        <v>6.5</v>
      </c>
      <c r="J47" s="28">
        <v>6.5</v>
      </c>
      <c r="K47" s="27">
        <v>4</v>
      </c>
      <c r="L47" s="28">
        <v>4</v>
      </c>
      <c r="M47" s="27">
        <v>7</v>
      </c>
      <c r="N47" s="28">
        <v>6.5</v>
      </c>
      <c r="O47" s="27">
        <v>6.5</v>
      </c>
      <c r="P47" s="28">
        <v>6</v>
      </c>
      <c r="Q47" s="27">
        <v>6.5</v>
      </c>
      <c r="R47" s="28">
        <v>7</v>
      </c>
      <c r="S47" s="27">
        <v>6</v>
      </c>
      <c r="T47" s="28">
        <v>6.5</v>
      </c>
      <c r="U47" s="29">
        <v>13</v>
      </c>
      <c r="V47" s="29">
        <v>13</v>
      </c>
      <c r="W47" s="29">
        <v>12</v>
      </c>
      <c r="X47" s="29">
        <v>13</v>
      </c>
      <c r="Z47" s="30">
        <f t="shared" si="1"/>
        <v>136.5</v>
      </c>
    </row>
    <row r="48" spans="1:26" ht="29.4" thickBot="1">
      <c r="A48" s="68">
        <v>58</v>
      </c>
      <c r="B48" s="69" t="s">
        <v>127</v>
      </c>
      <c r="C48" s="69" t="s">
        <v>128</v>
      </c>
      <c r="D48" s="37">
        <f t="shared" si="0"/>
        <v>0.61086956521739133</v>
      </c>
      <c r="E48" s="72" t="s">
        <v>203</v>
      </c>
      <c r="F48" s="28">
        <v>5.5</v>
      </c>
      <c r="G48" s="27">
        <v>6.5</v>
      </c>
      <c r="H48" s="28">
        <v>6.5</v>
      </c>
      <c r="I48" s="27">
        <v>6.5</v>
      </c>
      <c r="J48" s="28">
        <v>6.5</v>
      </c>
      <c r="K48" s="27">
        <v>4</v>
      </c>
      <c r="L48" s="28">
        <v>6</v>
      </c>
      <c r="M48" s="27">
        <v>6.5</v>
      </c>
      <c r="N48" s="28">
        <v>6</v>
      </c>
      <c r="O48" s="27">
        <v>6.5</v>
      </c>
      <c r="P48" s="28">
        <v>5</v>
      </c>
      <c r="Q48" s="27">
        <v>6.5</v>
      </c>
      <c r="R48" s="28">
        <v>6</v>
      </c>
      <c r="S48" s="27">
        <v>6</v>
      </c>
      <c r="T48" s="28">
        <v>6.5</v>
      </c>
      <c r="U48" s="29">
        <v>13</v>
      </c>
      <c r="V48" s="29">
        <v>13</v>
      </c>
      <c r="W48" s="29">
        <v>12</v>
      </c>
      <c r="X48" s="29">
        <v>12</v>
      </c>
      <c r="Z48" s="30">
        <f t="shared" si="1"/>
        <v>140.5</v>
      </c>
    </row>
    <row r="49" spans="1:26" ht="29.4" thickBot="1">
      <c r="A49" s="68">
        <v>59</v>
      </c>
      <c r="B49" s="69" t="s">
        <v>129</v>
      </c>
      <c r="C49" s="69" t="s">
        <v>130</v>
      </c>
      <c r="D49" s="37">
        <f t="shared" si="0"/>
        <v>0.58478260869565213</v>
      </c>
      <c r="E49" s="72" t="s">
        <v>203</v>
      </c>
      <c r="F49" s="28">
        <v>3</v>
      </c>
      <c r="G49" s="27">
        <v>4</v>
      </c>
      <c r="H49" s="28">
        <v>5.5</v>
      </c>
      <c r="I49" s="27">
        <v>6</v>
      </c>
      <c r="J49" s="28">
        <v>5</v>
      </c>
      <c r="K49" s="27">
        <v>6</v>
      </c>
      <c r="L49" s="28">
        <v>6.5</v>
      </c>
      <c r="M49" s="27">
        <v>6.5</v>
      </c>
      <c r="N49" s="28">
        <v>5.5</v>
      </c>
      <c r="O49" s="27">
        <v>5.5</v>
      </c>
      <c r="P49" s="28">
        <v>6.5</v>
      </c>
      <c r="Q49" s="27">
        <v>7</v>
      </c>
      <c r="R49" s="28">
        <v>6.5</v>
      </c>
      <c r="S49" s="27">
        <v>6</v>
      </c>
      <c r="T49" s="28">
        <v>7</v>
      </c>
      <c r="U49" s="29">
        <v>13</v>
      </c>
      <c r="V49" s="29">
        <v>13</v>
      </c>
      <c r="W49" s="29">
        <v>10</v>
      </c>
      <c r="X49" s="29">
        <v>12</v>
      </c>
      <c r="Z49" s="30">
        <f t="shared" si="1"/>
        <v>134.5</v>
      </c>
    </row>
    <row r="50" spans="1:26" ht="43.8" thickBot="1">
      <c r="A50" s="68">
        <v>60</v>
      </c>
      <c r="B50" s="69" t="s">
        <v>131</v>
      </c>
      <c r="C50" s="69" t="s">
        <v>132</v>
      </c>
      <c r="D50" s="37">
        <f t="shared" si="0"/>
        <v>0.67608695652173911</v>
      </c>
      <c r="E50" s="72" t="s">
        <v>203</v>
      </c>
      <c r="F50" s="28">
        <v>5.5</v>
      </c>
      <c r="G50" s="27">
        <v>7</v>
      </c>
      <c r="H50" s="28">
        <v>7</v>
      </c>
      <c r="I50" s="27">
        <v>7</v>
      </c>
      <c r="J50" s="28">
        <v>6.5</v>
      </c>
      <c r="K50" s="27">
        <v>7</v>
      </c>
      <c r="L50" s="28">
        <v>6.5</v>
      </c>
      <c r="M50" s="27">
        <v>6.5</v>
      </c>
      <c r="N50" s="28">
        <v>7</v>
      </c>
      <c r="O50" s="27">
        <v>7</v>
      </c>
      <c r="P50" s="28">
        <v>8</v>
      </c>
      <c r="Q50" s="27">
        <v>7</v>
      </c>
      <c r="R50" s="28">
        <v>6.5</v>
      </c>
      <c r="S50" s="27">
        <v>6</v>
      </c>
      <c r="T50" s="28">
        <v>6</v>
      </c>
      <c r="U50" s="29">
        <v>14</v>
      </c>
      <c r="V50" s="29">
        <v>14</v>
      </c>
      <c r="W50" s="29">
        <v>13</v>
      </c>
      <c r="X50" s="29">
        <v>14</v>
      </c>
      <c r="Z50" s="30">
        <f t="shared" si="1"/>
        <v>155.5</v>
      </c>
    </row>
    <row r="51" spans="1:26" ht="43.8" thickBot="1">
      <c r="A51" s="68">
        <v>61</v>
      </c>
      <c r="B51" s="69" t="s">
        <v>32</v>
      </c>
      <c r="C51" s="69" t="s">
        <v>33</v>
      </c>
      <c r="D51" s="37">
        <f t="shared" si="0"/>
        <v>0.64565217391304353</v>
      </c>
      <c r="E51" s="72" t="s">
        <v>203</v>
      </c>
      <c r="F51" s="28">
        <v>4</v>
      </c>
      <c r="G51" s="27">
        <v>6</v>
      </c>
      <c r="H51" s="28">
        <v>7</v>
      </c>
      <c r="I51" s="27">
        <v>6.5</v>
      </c>
      <c r="J51" s="28">
        <v>4</v>
      </c>
      <c r="K51" s="27">
        <v>6</v>
      </c>
      <c r="L51" s="28">
        <v>7</v>
      </c>
      <c r="M51" s="27">
        <v>6.5</v>
      </c>
      <c r="N51" s="28">
        <v>7.5</v>
      </c>
      <c r="O51" s="27">
        <v>6.5</v>
      </c>
      <c r="P51" s="28">
        <v>7.5</v>
      </c>
      <c r="Q51" s="27">
        <v>7</v>
      </c>
      <c r="R51" s="28">
        <v>7.5</v>
      </c>
      <c r="S51" s="27">
        <v>6.5</v>
      </c>
      <c r="T51" s="28">
        <v>7</v>
      </c>
      <c r="U51" s="29">
        <v>14</v>
      </c>
      <c r="V51" s="29">
        <v>13</v>
      </c>
      <c r="W51" s="29">
        <v>11</v>
      </c>
      <c r="X51" s="29">
        <v>14</v>
      </c>
      <c r="Z51" s="30">
        <f t="shared" si="1"/>
        <v>148.5</v>
      </c>
    </row>
    <row r="52" spans="1:26" ht="29.4" thickBot="1">
      <c r="A52" s="68">
        <v>62</v>
      </c>
      <c r="B52" s="69" t="s">
        <v>133</v>
      </c>
      <c r="C52" s="69" t="s">
        <v>134</v>
      </c>
      <c r="D52" s="37">
        <f t="shared" si="0"/>
        <v>0.50652173913043474</v>
      </c>
      <c r="E52" s="72" t="s">
        <v>203</v>
      </c>
      <c r="F52" s="28">
        <v>3</v>
      </c>
      <c r="G52" s="27">
        <v>4</v>
      </c>
      <c r="H52" s="28">
        <v>7</v>
      </c>
      <c r="I52" s="27">
        <v>5.5</v>
      </c>
      <c r="J52" s="28">
        <v>5</v>
      </c>
      <c r="K52" s="27">
        <v>4</v>
      </c>
      <c r="L52" s="28">
        <v>5</v>
      </c>
      <c r="M52" s="27">
        <v>6</v>
      </c>
      <c r="N52" s="28">
        <v>5</v>
      </c>
      <c r="O52" s="27">
        <v>5</v>
      </c>
      <c r="P52" s="28">
        <v>6</v>
      </c>
      <c r="Q52" s="27">
        <v>6.5</v>
      </c>
      <c r="R52" s="28">
        <v>5.5</v>
      </c>
      <c r="S52" s="27">
        <v>5</v>
      </c>
      <c r="T52" s="28">
        <v>4</v>
      </c>
      <c r="U52" s="29">
        <v>12</v>
      </c>
      <c r="V52" s="29">
        <v>12</v>
      </c>
      <c r="W52" s="29">
        <v>8</v>
      </c>
      <c r="X52" s="29">
        <v>8</v>
      </c>
      <c r="Z52" s="30">
        <f t="shared" si="1"/>
        <v>116.5</v>
      </c>
    </row>
    <row r="53" spans="1:26" ht="29.4" thickBot="1">
      <c r="A53" s="68">
        <v>63</v>
      </c>
      <c r="B53" s="69" t="s">
        <v>135</v>
      </c>
      <c r="C53" s="69" t="s">
        <v>136</v>
      </c>
      <c r="D53" s="37">
        <f t="shared" si="0"/>
        <v>0.69782608695652171</v>
      </c>
      <c r="E53" s="72" t="s">
        <v>203</v>
      </c>
      <c r="F53" s="28">
        <v>6.5</v>
      </c>
      <c r="G53" s="27">
        <v>7</v>
      </c>
      <c r="H53" s="28">
        <v>7</v>
      </c>
      <c r="I53" s="27">
        <v>7</v>
      </c>
      <c r="J53" s="28">
        <v>8</v>
      </c>
      <c r="K53" s="27">
        <v>7</v>
      </c>
      <c r="L53" s="28">
        <v>7</v>
      </c>
      <c r="M53" s="27">
        <v>7</v>
      </c>
      <c r="N53" s="28">
        <v>7</v>
      </c>
      <c r="O53" s="27">
        <v>6.5</v>
      </c>
      <c r="P53" s="28">
        <v>7</v>
      </c>
      <c r="Q53" s="27">
        <v>6</v>
      </c>
      <c r="R53" s="28">
        <v>7</v>
      </c>
      <c r="S53" s="27">
        <v>6.5</v>
      </c>
      <c r="T53" s="28">
        <v>7</v>
      </c>
      <c r="U53" s="29">
        <v>13</v>
      </c>
      <c r="V53" s="29">
        <v>13</v>
      </c>
      <c r="W53" s="29">
        <v>15</v>
      </c>
      <c r="X53" s="29">
        <v>16</v>
      </c>
      <c r="Z53" s="30">
        <f t="shared" si="1"/>
        <v>160.5</v>
      </c>
    </row>
    <row r="54" spans="1:26" ht="43.8" thickBot="1">
      <c r="A54" s="68">
        <v>64</v>
      </c>
      <c r="B54" s="69" t="s">
        <v>137</v>
      </c>
      <c r="C54" s="69" t="s">
        <v>138</v>
      </c>
      <c r="D54" s="37">
        <f t="shared" si="0"/>
        <v>0.57608695652173914</v>
      </c>
      <c r="F54" s="28">
        <v>5</v>
      </c>
      <c r="G54" s="27">
        <v>5.5</v>
      </c>
      <c r="H54" s="28">
        <v>6</v>
      </c>
      <c r="I54" s="27">
        <v>6</v>
      </c>
      <c r="J54" s="28">
        <v>6</v>
      </c>
      <c r="K54" s="27">
        <v>5.5</v>
      </c>
      <c r="L54" s="28">
        <v>6</v>
      </c>
      <c r="M54" s="27">
        <v>6</v>
      </c>
      <c r="N54" s="28">
        <v>6</v>
      </c>
      <c r="O54" s="27">
        <v>5.5</v>
      </c>
      <c r="P54" s="28">
        <v>5.5</v>
      </c>
      <c r="Q54" s="27">
        <v>5.5</v>
      </c>
      <c r="R54" s="28">
        <v>6</v>
      </c>
      <c r="S54" s="27">
        <v>4</v>
      </c>
      <c r="T54" s="28">
        <v>6</v>
      </c>
      <c r="U54" s="29">
        <v>12</v>
      </c>
      <c r="V54" s="29">
        <v>12</v>
      </c>
      <c r="W54" s="29">
        <v>12</v>
      </c>
      <c r="X54" s="29">
        <v>12</v>
      </c>
      <c r="Z54" s="30">
        <f t="shared" si="1"/>
        <v>132.5</v>
      </c>
    </row>
    <row r="55" spans="1:26" ht="43.8" thickBot="1">
      <c r="A55" s="71">
        <v>65</v>
      </c>
      <c r="B55" s="70" t="s">
        <v>139</v>
      </c>
      <c r="C55" s="70" t="s">
        <v>140</v>
      </c>
      <c r="D55" s="37">
        <f t="shared" si="0"/>
        <v>0.66304347826086951</v>
      </c>
      <c r="E55" s="72" t="s">
        <v>203</v>
      </c>
      <c r="F55" s="28">
        <v>6</v>
      </c>
      <c r="G55" s="27">
        <v>5.5</v>
      </c>
      <c r="H55" s="28">
        <v>7</v>
      </c>
      <c r="I55" s="27">
        <v>7</v>
      </c>
      <c r="J55" s="28">
        <v>6</v>
      </c>
      <c r="K55" s="27">
        <v>4</v>
      </c>
      <c r="L55" s="28">
        <v>7</v>
      </c>
      <c r="M55" s="27">
        <v>7</v>
      </c>
      <c r="N55" s="28">
        <v>6.5</v>
      </c>
      <c r="O55" s="27">
        <v>7</v>
      </c>
      <c r="P55" s="28">
        <v>7</v>
      </c>
      <c r="Q55" s="27">
        <v>7.5</v>
      </c>
      <c r="R55" s="28">
        <v>7.5</v>
      </c>
      <c r="S55" s="27">
        <v>6.5</v>
      </c>
      <c r="T55" s="28">
        <v>7</v>
      </c>
      <c r="U55" s="29">
        <v>14</v>
      </c>
      <c r="V55" s="29">
        <v>14</v>
      </c>
      <c r="W55" s="29">
        <v>12</v>
      </c>
      <c r="X55" s="29">
        <v>14</v>
      </c>
      <c r="Z55" s="30">
        <f t="shared" si="1"/>
        <v>152.5</v>
      </c>
    </row>
    <row r="56" spans="1:26" ht="28.8">
      <c r="A56" s="68">
        <v>66</v>
      </c>
      <c r="B56" s="69" t="s">
        <v>141</v>
      </c>
      <c r="C56" s="70" t="s">
        <v>142</v>
      </c>
      <c r="D56" s="37">
        <f t="shared" si="0"/>
        <v>0.57391304347826089</v>
      </c>
      <c r="E56" s="72" t="s">
        <v>203</v>
      </c>
      <c r="F56" s="28">
        <v>4</v>
      </c>
      <c r="G56" s="27">
        <v>4</v>
      </c>
      <c r="H56" s="28">
        <v>6</v>
      </c>
      <c r="I56" s="27">
        <v>6.5</v>
      </c>
      <c r="J56" s="28">
        <v>6.5</v>
      </c>
      <c r="K56" s="27">
        <v>5</v>
      </c>
      <c r="L56" s="28">
        <v>2</v>
      </c>
      <c r="M56" s="27">
        <v>2</v>
      </c>
      <c r="N56" s="28">
        <v>6</v>
      </c>
      <c r="O56" s="27">
        <v>7</v>
      </c>
      <c r="P56" s="28">
        <v>6.5</v>
      </c>
      <c r="Q56" s="27">
        <v>7</v>
      </c>
      <c r="R56" s="28">
        <v>7</v>
      </c>
      <c r="S56" s="27">
        <v>5.5</v>
      </c>
      <c r="T56" s="28">
        <v>6</v>
      </c>
      <c r="U56" s="29">
        <v>14</v>
      </c>
      <c r="V56" s="29">
        <v>14</v>
      </c>
      <c r="W56" s="29">
        <v>10</v>
      </c>
      <c r="X56" s="29">
        <v>13</v>
      </c>
      <c r="Z56" s="30">
        <f t="shared" si="1"/>
        <v>132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6"/>
  <sheetViews>
    <sheetView workbookViewId="0">
      <selection activeCell="G13" sqref="G13"/>
    </sheetView>
  </sheetViews>
  <sheetFormatPr defaultRowHeight="14.4"/>
  <cols>
    <col min="1" max="1" width="3" bestFit="1" customWidth="1"/>
    <col min="2" max="2" width="22.6640625" bestFit="1" customWidth="1"/>
    <col min="3" max="3" width="24" bestFit="1" customWidth="1"/>
    <col min="4" max="4" width="9.109375" style="18"/>
  </cols>
  <sheetData>
    <row r="1" spans="1:4" s="48" customFormat="1" ht="28.8">
      <c r="A1" s="9"/>
      <c r="B1" s="54" t="s">
        <v>5</v>
      </c>
      <c r="C1" s="9"/>
      <c r="D1" s="39"/>
    </row>
    <row r="2" spans="1:4">
      <c r="A2" s="52" t="s">
        <v>0</v>
      </c>
      <c r="B2" s="52" t="s">
        <v>1</v>
      </c>
      <c r="C2" s="52" t="s">
        <v>2</v>
      </c>
      <c r="D2" s="53" t="s">
        <v>12</v>
      </c>
    </row>
    <row r="3" spans="1:4">
      <c r="A3" s="9">
        <v>1</v>
      </c>
      <c r="B3" s="9" t="s">
        <v>109</v>
      </c>
      <c r="C3" s="9" t="s">
        <v>110</v>
      </c>
      <c r="D3" s="39">
        <v>0.72173913043478266</v>
      </c>
    </row>
    <row r="4" spans="1:4">
      <c r="A4" s="9">
        <v>2</v>
      </c>
      <c r="B4" s="9" t="s">
        <v>135</v>
      </c>
      <c r="C4" s="9" t="s">
        <v>136</v>
      </c>
      <c r="D4" s="39">
        <v>0.69782608695652171</v>
      </c>
    </row>
    <row r="5" spans="1:4">
      <c r="A5" s="9">
        <v>3</v>
      </c>
      <c r="B5" s="9" t="s">
        <v>119</v>
      </c>
      <c r="C5" s="9" t="s">
        <v>90</v>
      </c>
      <c r="D5" s="39">
        <v>0.69130434782608696</v>
      </c>
    </row>
    <row r="6" spans="1:4">
      <c r="A6" s="9">
        <v>4</v>
      </c>
      <c r="B6" s="9" t="s">
        <v>131</v>
      </c>
      <c r="C6" s="9" t="s">
        <v>132</v>
      </c>
      <c r="D6" s="39">
        <v>0.67608695652173911</v>
      </c>
    </row>
    <row r="7" spans="1:4">
      <c r="A7" s="9">
        <v>5</v>
      </c>
      <c r="B7" s="9" t="s">
        <v>97</v>
      </c>
      <c r="C7" s="9" t="s">
        <v>98</v>
      </c>
      <c r="D7" s="39">
        <v>0.66956521739130437</v>
      </c>
    </row>
    <row r="8" spans="1:4">
      <c r="A8" s="9">
        <v>6</v>
      </c>
      <c r="B8" s="9" t="s">
        <v>139</v>
      </c>
      <c r="C8" s="9" t="s">
        <v>140</v>
      </c>
      <c r="D8" s="39">
        <v>0.66304347826086951</v>
      </c>
    </row>
    <row r="9" spans="1:4">
      <c r="A9" s="9">
        <v>7</v>
      </c>
      <c r="B9" s="9" t="s">
        <v>32</v>
      </c>
      <c r="C9" s="9" t="s">
        <v>33</v>
      </c>
      <c r="D9" s="39">
        <v>0.64565217391304353</v>
      </c>
    </row>
    <row r="10" spans="1:4">
      <c r="A10" s="9">
        <v>8</v>
      </c>
      <c r="B10" s="9" t="s">
        <v>55</v>
      </c>
      <c r="C10" s="9" t="s">
        <v>56</v>
      </c>
      <c r="D10" s="39">
        <v>0.64347826086956517</v>
      </c>
    </row>
    <row r="11" spans="1:4">
      <c r="A11" s="9">
        <v>9</v>
      </c>
      <c r="B11" s="9" t="s">
        <v>117</v>
      </c>
      <c r="C11" s="9" t="s">
        <v>118</v>
      </c>
      <c r="D11" s="39">
        <v>0.63913043478260867</v>
      </c>
    </row>
    <row r="12" spans="1:4">
      <c r="A12" s="9">
        <v>10</v>
      </c>
      <c r="B12" s="9" t="s">
        <v>71</v>
      </c>
      <c r="C12" s="9" t="s">
        <v>72</v>
      </c>
      <c r="D12" s="39">
        <v>0.63260869565217392</v>
      </c>
    </row>
    <row r="13" spans="1:4">
      <c r="A13" s="9">
        <v>11</v>
      </c>
      <c r="B13" s="9" t="s">
        <v>21</v>
      </c>
      <c r="C13" s="9" t="s">
        <v>22</v>
      </c>
      <c r="D13" s="39">
        <v>0.62826086956521743</v>
      </c>
    </row>
    <row r="14" spans="1:4">
      <c r="A14" s="9">
        <v>12</v>
      </c>
      <c r="B14" s="9" t="s">
        <v>30</v>
      </c>
      <c r="C14" s="9" t="s">
        <v>31</v>
      </c>
      <c r="D14" s="39">
        <v>0.62608695652173918</v>
      </c>
    </row>
    <row r="15" spans="1:4">
      <c r="A15" s="9">
        <v>13</v>
      </c>
      <c r="B15" s="9" t="s">
        <v>75</v>
      </c>
      <c r="C15" s="9" t="s">
        <v>76</v>
      </c>
      <c r="D15" s="39">
        <v>0.62391304347826082</v>
      </c>
    </row>
    <row r="16" spans="1:4">
      <c r="A16" s="9">
        <v>14</v>
      </c>
      <c r="B16" s="9" t="s">
        <v>97</v>
      </c>
      <c r="C16" s="9" t="s">
        <v>124</v>
      </c>
      <c r="D16" s="39">
        <v>0.62391304347826082</v>
      </c>
    </row>
    <row r="17" spans="1:4">
      <c r="A17" s="9">
        <v>15</v>
      </c>
      <c r="B17" s="9" t="s">
        <v>79</v>
      </c>
      <c r="C17" s="9" t="s">
        <v>80</v>
      </c>
      <c r="D17" s="39">
        <v>0.62173913043478257</v>
      </c>
    </row>
    <row r="18" spans="1:4">
      <c r="A18" s="9">
        <v>16</v>
      </c>
      <c r="B18" s="9" t="s">
        <v>103</v>
      </c>
      <c r="C18" s="9" t="s">
        <v>104</v>
      </c>
      <c r="D18" s="39">
        <v>0.62173913043478257</v>
      </c>
    </row>
    <row r="19" spans="1:4">
      <c r="A19" s="9">
        <v>17</v>
      </c>
      <c r="B19" s="9" t="s">
        <v>111</v>
      </c>
      <c r="C19" s="9" t="s">
        <v>112</v>
      </c>
      <c r="D19" s="39">
        <v>0.61739130434782608</v>
      </c>
    </row>
    <row r="20" spans="1:4">
      <c r="A20" s="9">
        <v>18</v>
      </c>
      <c r="B20" s="9" t="s">
        <v>27</v>
      </c>
      <c r="C20" s="9" t="s">
        <v>28</v>
      </c>
      <c r="D20" s="39">
        <v>0.61521739130434783</v>
      </c>
    </row>
    <row r="21" spans="1:4">
      <c r="A21" s="9">
        <v>19</v>
      </c>
      <c r="B21" s="9" t="s">
        <v>92</v>
      </c>
      <c r="C21" s="9" t="s">
        <v>93</v>
      </c>
      <c r="D21" s="39">
        <v>0.61304347826086958</v>
      </c>
    </row>
    <row r="22" spans="1:4">
      <c r="A22" s="9">
        <v>20</v>
      </c>
      <c r="B22" s="9" t="s">
        <v>127</v>
      </c>
      <c r="C22" s="9" t="s">
        <v>128</v>
      </c>
      <c r="D22" s="39">
        <v>0.61086956521739133</v>
      </c>
    </row>
    <row r="23" spans="1:4">
      <c r="A23" s="9">
        <v>21</v>
      </c>
      <c r="B23" s="9" t="s">
        <v>69</v>
      </c>
      <c r="C23" s="9" t="s">
        <v>70</v>
      </c>
      <c r="D23" s="39">
        <v>0.60869565217391308</v>
      </c>
    </row>
    <row r="24" spans="1:4">
      <c r="A24" s="9">
        <v>22</v>
      </c>
      <c r="B24" s="9" t="s">
        <v>67</v>
      </c>
      <c r="C24" s="9" t="s">
        <v>68</v>
      </c>
      <c r="D24" s="39">
        <v>0.60217391304347823</v>
      </c>
    </row>
    <row r="25" spans="1:4">
      <c r="A25" s="9">
        <v>23</v>
      </c>
      <c r="B25" s="9" t="s">
        <v>96</v>
      </c>
      <c r="C25" s="9" t="s">
        <v>204</v>
      </c>
      <c r="D25" s="39">
        <v>0.60217391304347823</v>
      </c>
    </row>
    <row r="26" spans="1:4">
      <c r="A26" s="9">
        <v>24</v>
      </c>
      <c r="B26" s="9" t="s">
        <v>63</v>
      </c>
      <c r="C26" s="9" t="s">
        <v>64</v>
      </c>
      <c r="D26" s="39">
        <v>0.59782608695652173</v>
      </c>
    </row>
    <row r="27" spans="1:4">
      <c r="A27" s="9">
        <v>25</v>
      </c>
      <c r="B27" s="51" t="s">
        <v>19</v>
      </c>
      <c r="C27" s="51" t="s">
        <v>20</v>
      </c>
      <c r="D27" s="74">
        <v>0.59565217391304348</v>
      </c>
    </row>
    <row r="28" spans="1:4">
      <c r="A28" s="9">
        <v>26</v>
      </c>
      <c r="B28" s="51" t="s">
        <v>81</v>
      </c>
      <c r="C28" s="51" t="s">
        <v>82</v>
      </c>
      <c r="D28" s="74">
        <v>0.59347826086956523</v>
      </c>
    </row>
    <row r="29" spans="1:4">
      <c r="A29" s="9">
        <v>27</v>
      </c>
      <c r="B29" t="s">
        <v>205</v>
      </c>
      <c r="C29" t="s">
        <v>206</v>
      </c>
      <c r="D29" s="18">
        <v>0.59347826086956523</v>
      </c>
    </row>
    <row r="30" spans="1:4">
      <c r="A30" s="9">
        <v>28</v>
      </c>
      <c r="B30" s="51" t="s">
        <v>53</v>
      </c>
      <c r="C30" s="51" t="s">
        <v>54</v>
      </c>
      <c r="D30" s="74">
        <v>0.58913043478260874</v>
      </c>
    </row>
    <row r="31" spans="1:4">
      <c r="A31" s="9">
        <v>29</v>
      </c>
      <c r="B31" t="s">
        <v>105</v>
      </c>
      <c r="C31" t="s">
        <v>106</v>
      </c>
      <c r="D31" s="18">
        <v>0.58913043478260874</v>
      </c>
    </row>
    <row r="32" spans="1:4">
      <c r="A32" s="9">
        <v>30</v>
      </c>
      <c r="B32" t="s">
        <v>129</v>
      </c>
      <c r="C32" t="s">
        <v>130</v>
      </c>
      <c r="D32" s="18">
        <v>0.58478260869565213</v>
      </c>
    </row>
    <row r="33" spans="1:4">
      <c r="A33" s="9">
        <v>31</v>
      </c>
      <c r="B33" s="51" t="s">
        <v>61</v>
      </c>
      <c r="C33" s="51" t="s">
        <v>62</v>
      </c>
      <c r="D33" s="74">
        <v>0.58260869565217388</v>
      </c>
    </row>
    <row r="34" spans="1:4">
      <c r="A34" s="9">
        <v>32</v>
      </c>
      <c r="B34" s="51" t="s">
        <v>24</v>
      </c>
      <c r="C34" s="51" t="s">
        <v>25</v>
      </c>
      <c r="D34" s="74">
        <v>0.58260869565217388</v>
      </c>
    </row>
    <row r="35" spans="1:4">
      <c r="A35" s="9">
        <v>33</v>
      </c>
      <c r="B35" t="s">
        <v>113</v>
      </c>
      <c r="C35" t="s">
        <v>114</v>
      </c>
      <c r="D35" s="18">
        <v>0.57608695652173914</v>
      </c>
    </row>
    <row r="36" spans="1:4">
      <c r="A36" s="9">
        <v>34</v>
      </c>
      <c r="B36" t="s">
        <v>125</v>
      </c>
      <c r="C36" t="s">
        <v>126</v>
      </c>
      <c r="D36" s="18">
        <v>0.57608695652173914</v>
      </c>
    </row>
    <row r="37" spans="1:4">
      <c r="A37" s="9">
        <v>35</v>
      </c>
      <c r="B37" t="s">
        <v>137</v>
      </c>
      <c r="C37" t="s">
        <v>138</v>
      </c>
      <c r="D37" s="18">
        <v>0.57608695652173914</v>
      </c>
    </row>
    <row r="38" spans="1:4">
      <c r="A38" s="9">
        <v>36</v>
      </c>
      <c r="B38" s="51" t="s">
        <v>83</v>
      </c>
      <c r="C38" s="51" t="s">
        <v>84</v>
      </c>
      <c r="D38" s="74">
        <v>0.57391304347826089</v>
      </c>
    </row>
    <row r="39" spans="1:4">
      <c r="A39" s="9">
        <v>37</v>
      </c>
      <c r="B39" t="s">
        <v>141</v>
      </c>
      <c r="C39" t="s">
        <v>142</v>
      </c>
      <c r="D39" s="18">
        <v>0.57391304347826089</v>
      </c>
    </row>
    <row r="40" spans="1:4">
      <c r="A40" s="9">
        <v>38</v>
      </c>
      <c r="B40" t="s">
        <v>101</v>
      </c>
      <c r="C40" t="s">
        <v>102</v>
      </c>
      <c r="D40" s="18">
        <v>0.57173913043478264</v>
      </c>
    </row>
    <row r="41" spans="1:4">
      <c r="A41" s="9">
        <v>39</v>
      </c>
      <c r="B41" s="51" t="s">
        <v>85</v>
      </c>
      <c r="C41" s="51" t="s">
        <v>86</v>
      </c>
      <c r="D41" s="74">
        <v>0.56956521739130439</v>
      </c>
    </row>
    <row r="42" spans="1:4">
      <c r="A42" s="9">
        <v>40</v>
      </c>
      <c r="B42" s="51" t="s">
        <v>87</v>
      </c>
      <c r="C42" s="51" t="s">
        <v>88</v>
      </c>
      <c r="D42" s="74">
        <v>0.56739130434782614</v>
      </c>
    </row>
    <row r="43" spans="1:4">
      <c r="A43" s="9">
        <v>41</v>
      </c>
      <c r="B43" t="s">
        <v>115</v>
      </c>
      <c r="C43" t="s">
        <v>116</v>
      </c>
      <c r="D43" s="18">
        <v>0.56086956521739129</v>
      </c>
    </row>
    <row r="44" spans="1:4">
      <c r="A44" s="9">
        <v>42</v>
      </c>
      <c r="B44" s="51" t="s">
        <v>59</v>
      </c>
      <c r="C44" s="51" t="s">
        <v>60</v>
      </c>
      <c r="D44" s="74">
        <v>0.55869565217391304</v>
      </c>
    </row>
    <row r="45" spans="1:4">
      <c r="A45" s="9">
        <v>43</v>
      </c>
      <c r="B45" t="s">
        <v>107</v>
      </c>
      <c r="C45" t="s">
        <v>108</v>
      </c>
      <c r="D45" s="18">
        <v>0.55652173913043479</v>
      </c>
    </row>
    <row r="46" spans="1:4">
      <c r="A46" s="9">
        <v>44</v>
      </c>
      <c r="B46" t="s">
        <v>94</v>
      </c>
      <c r="C46" t="s">
        <v>95</v>
      </c>
      <c r="D46" s="18">
        <v>0.52608695652173909</v>
      </c>
    </row>
    <row r="47" spans="1:4">
      <c r="A47" s="9">
        <v>45</v>
      </c>
      <c r="B47" t="s">
        <v>122</v>
      </c>
      <c r="C47" t="s">
        <v>123</v>
      </c>
      <c r="D47" s="18">
        <v>0.52608695652173909</v>
      </c>
    </row>
    <row r="48" spans="1:4">
      <c r="A48" s="9">
        <v>46</v>
      </c>
      <c r="B48" s="51" t="s">
        <v>77</v>
      </c>
      <c r="C48" s="51" t="s">
        <v>78</v>
      </c>
      <c r="D48" s="74">
        <v>0.50869565217391299</v>
      </c>
    </row>
    <row r="49" spans="1:4">
      <c r="A49" s="9">
        <v>47</v>
      </c>
      <c r="B49" t="s">
        <v>133</v>
      </c>
      <c r="C49" t="s">
        <v>134</v>
      </c>
      <c r="D49" s="18">
        <v>0.50652173913043474</v>
      </c>
    </row>
    <row r="50" spans="1:4">
      <c r="A50" s="9">
        <v>48</v>
      </c>
      <c r="B50" s="51" t="s">
        <v>89</v>
      </c>
      <c r="C50" s="51" t="s">
        <v>90</v>
      </c>
      <c r="D50" s="74">
        <v>0.49130434782608695</v>
      </c>
    </row>
    <row r="51" spans="1:4">
      <c r="A51" s="9">
        <v>49</v>
      </c>
      <c r="B51" s="51" t="s">
        <v>57</v>
      </c>
      <c r="C51" s="51" t="s">
        <v>58</v>
      </c>
      <c r="D51" s="74">
        <v>0</v>
      </c>
    </row>
    <row r="52" spans="1:4">
      <c r="A52" s="9">
        <v>50</v>
      </c>
      <c r="B52" s="51" t="s">
        <v>65</v>
      </c>
      <c r="C52" s="51" t="s">
        <v>66</v>
      </c>
      <c r="D52" s="74">
        <v>0</v>
      </c>
    </row>
    <row r="53" spans="1:4">
      <c r="A53" s="9">
        <v>51</v>
      </c>
      <c r="B53" s="51" t="s">
        <v>73</v>
      </c>
      <c r="C53" s="51" t="s">
        <v>74</v>
      </c>
      <c r="D53" s="74">
        <v>0</v>
      </c>
    </row>
    <row r="54" spans="1:4">
      <c r="A54" s="51"/>
      <c r="B54" s="51" t="s">
        <v>91</v>
      </c>
      <c r="C54" s="51"/>
      <c r="D54" s="74">
        <v>0</v>
      </c>
    </row>
    <row r="55" spans="1:4">
      <c r="A55">
        <v>40</v>
      </c>
      <c r="B55" t="s">
        <v>99</v>
      </c>
      <c r="C55" t="s">
        <v>100</v>
      </c>
      <c r="D55" s="18">
        <v>0</v>
      </c>
    </row>
    <row r="56" spans="1:4">
      <c r="A56">
        <v>53</v>
      </c>
      <c r="B56" t="s">
        <v>120</v>
      </c>
      <c r="C56" t="s">
        <v>121</v>
      </c>
      <c r="D56" s="18">
        <v>0</v>
      </c>
    </row>
  </sheetData>
  <autoFilter ref="A2:D2" xr:uid="{00000000-0001-0000-0300-000000000000}">
    <sortState xmlns:xlrd2="http://schemas.microsoft.com/office/spreadsheetml/2017/richdata2" ref="A3:D56">
      <sortCondition descending="1" ref="D2"/>
    </sortState>
  </autoFilter>
  <sortState xmlns:xlrd2="http://schemas.microsoft.com/office/spreadsheetml/2017/richdata2" ref="A3:D26">
    <sortCondition descending="1" ref="D3:D2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6"/>
  <sheetViews>
    <sheetView workbookViewId="0">
      <selection activeCell="E28" sqref="E28"/>
    </sheetView>
  </sheetViews>
  <sheetFormatPr defaultRowHeight="14.4"/>
  <cols>
    <col min="2" max="2" width="22.109375" customWidth="1"/>
    <col min="3" max="3" width="18.44140625" customWidth="1"/>
    <col min="7" max="7" width="9.109375" style="10"/>
    <col min="8" max="8" width="9.109375" style="9"/>
    <col min="9" max="9" width="9.109375" style="10"/>
    <col min="10" max="10" width="9.109375" style="9"/>
    <col min="11" max="11" width="9.109375" style="10"/>
    <col min="12" max="12" width="9.109375" style="9"/>
    <col min="13" max="13" width="9.109375" style="10"/>
    <col min="14" max="14" width="9.109375" style="9"/>
    <col min="15" max="15" width="9.109375" style="10"/>
    <col min="16" max="16" width="9.109375" style="9"/>
    <col min="17" max="17" width="9.109375" style="10"/>
    <col min="18" max="18" width="9.109375" style="9"/>
    <col min="19" max="19" width="9.109375" style="10"/>
    <col min="20" max="20" width="9.109375" style="9"/>
    <col min="21" max="21" width="9.109375" style="19"/>
    <col min="22" max="22" width="9.109375" style="21"/>
    <col min="23" max="23" width="9.109375" style="19"/>
    <col min="24" max="24" width="9.109375" style="21"/>
    <col min="25" max="25" width="9.109375" style="19"/>
    <col min="26" max="26" width="9.109375" style="21"/>
    <col min="27" max="27" width="9.109375" style="19"/>
    <col min="28" max="28" width="9.109375" style="21"/>
    <col min="29" max="32" width="9.109375" style="11"/>
    <col min="33" max="33" width="9.109375" style="9"/>
    <col min="34" max="34" width="9.109375" style="12"/>
  </cols>
  <sheetData>
    <row r="1" spans="1:34">
      <c r="B1" t="s">
        <v>6</v>
      </c>
      <c r="F1">
        <v>280</v>
      </c>
    </row>
    <row r="2" spans="1:34" ht="21.6" thickBot="1">
      <c r="B2" s="1" t="s">
        <v>1</v>
      </c>
      <c r="C2" s="1" t="s">
        <v>2</v>
      </c>
      <c r="D2" s="1" t="s">
        <v>4</v>
      </c>
      <c r="E2" s="1" t="s">
        <v>12</v>
      </c>
      <c r="F2" s="1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20">
        <v>15</v>
      </c>
      <c r="V2" s="22">
        <v>16</v>
      </c>
      <c r="W2" s="20">
        <v>17</v>
      </c>
      <c r="X2" s="22">
        <v>18</v>
      </c>
      <c r="Y2" s="20">
        <v>19</v>
      </c>
      <c r="Z2" s="22">
        <v>20</v>
      </c>
      <c r="AA2" s="20">
        <v>21</v>
      </c>
      <c r="AB2" s="22">
        <v>22</v>
      </c>
      <c r="AC2" s="16" t="s">
        <v>7</v>
      </c>
      <c r="AD2" s="16" t="s">
        <v>8</v>
      </c>
      <c r="AE2" s="16" t="s">
        <v>9</v>
      </c>
      <c r="AF2" s="16" t="s">
        <v>10</v>
      </c>
      <c r="AG2" s="13"/>
      <c r="AH2" s="17" t="s">
        <v>11</v>
      </c>
    </row>
    <row r="3" spans="1:34" ht="30" thickTop="1" thickBot="1">
      <c r="A3" s="68">
        <v>67</v>
      </c>
      <c r="B3" s="69" t="s">
        <v>32</v>
      </c>
      <c r="C3" s="69" t="s">
        <v>33</v>
      </c>
      <c r="D3" s="55"/>
      <c r="E3" s="23">
        <f t="shared" ref="E3:E40" si="0">AH3/$F$1</f>
        <v>0.67321428571428577</v>
      </c>
      <c r="F3" s="3" t="s">
        <v>203</v>
      </c>
      <c r="G3" s="10">
        <v>7</v>
      </c>
      <c r="H3" s="9">
        <v>6.5</v>
      </c>
      <c r="I3" s="10">
        <v>6.5</v>
      </c>
      <c r="J3" s="9">
        <v>6</v>
      </c>
      <c r="K3" s="10">
        <v>6</v>
      </c>
      <c r="L3" s="9">
        <v>7</v>
      </c>
      <c r="M3" s="10">
        <v>7</v>
      </c>
      <c r="N3" s="9">
        <v>6</v>
      </c>
      <c r="O3" s="10">
        <v>6</v>
      </c>
      <c r="P3" s="9">
        <v>6.5</v>
      </c>
      <c r="Q3" s="10">
        <v>6.5</v>
      </c>
      <c r="R3" s="9">
        <v>7</v>
      </c>
      <c r="S3" s="10">
        <v>7</v>
      </c>
      <c r="T3" s="9">
        <v>7</v>
      </c>
      <c r="U3" s="19">
        <v>6.5</v>
      </c>
      <c r="V3" s="21">
        <v>7</v>
      </c>
      <c r="W3" s="19">
        <v>7</v>
      </c>
      <c r="X3" s="21">
        <v>7</v>
      </c>
      <c r="Y3" s="19">
        <v>6</v>
      </c>
      <c r="Z3" s="21">
        <v>7</v>
      </c>
      <c r="AC3" s="11">
        <v>14</v>
      </c>
      <c r="AD3" s="11">
        <v>13</v>
      </c>
      <c r="AE3" s="11">
        <v>14</v>
      </c>
      <c r="AF3" s="11">
        <v>15</v>
      </c>
      <c r="AH3" s="12">
        <f t="shared" ref="AH3:AH56" si="1">SUM(G3:AF3)</f>
        <v>188.5</v>
      </c>
    </row>
    <row r="4" spans="1:34" ht="29.4" thickBot="1">
      <c r="A4" s="68">
        <v>68</v>
      </c>
      <c r="B4" s="69" t="s">
        <v>127</v>
      </c>
      <c r="C4" s="69" t="s">
        <v>128</v>
      </c>
      <c r="D4" s="55"/>
      <c r="E4" s="23">
        <f t="shared" si="0"/>
        <v>0.58214285714285718</v>
      </c>
      <c r="F4" s="3" t="s">
        <v>203</v>
      </c>
      <c r="G4" s="10">
        <v>6</v>
      </c>
      <c r="H4" s="9">
        <v>6</v>
      </c>
      <c r="I4" s="10">
        <v>6</v>
      </c>
      <c r="J4" s="9">
        <v>6</v>
      </c>
      <c r="K4" s="10">
        <v>5.5</v>
      </c>
      <c r="L4" s="9">
        <v>6</v>
      </c>
      <c r="M4" s="10">
        <v>6</v>
      </c>
      <c r="N4" s="9">
        <v>6</v>
      </c>
      <c r="O4" s="10">
        <v>6</v>
      </c>
      <c r="P4" s="9">
        <v>6</v>
      </c>
      <c r="Q4" s="10">
        <v>6</v>
      </c>
      <c r="R4" s="9">
        <v>5</v>
      </c>
      <c r="S4" s="10">
        <v>5</v>
      </c>
      <c r="T4" s="9">
        <v>5.5</v>
      </c>
      <c r="U4" s="19">
        <v>5</v>
      </c>
      <c r="V4" s="21">
        <v>6</v>
      </c>
      <c r="W4" s="19">
        <v>6</v>
      </c>
      <c r="X4" s="21">
        <v>6</v>
      </c>
      <c r="Y4" s="19">
        <v>6</v>
      </c>
      <c r="Z4" s="21">
        <v>6</v>
      </c>
      <c r="AC4" s="11">
        <v>12</v>
      </c>
      <c r="AD4" s="11">
        <v>10</v>
      </c>
      <c r="AE4" s="11">
        <v>12</v>
      </c>
      <c r="AF4" s="11">
        <v>13</v>
      </c>
      <c r="AH4" s="12">
        <f t="shared" si="1"/>
        <v>163</v>
      </c>
    </row>
    <row r="5" spans="1:34" ht="18.600000000000001" thickBot="1">
      <c r="A5" s="68">
        <v>69</v>
      </c>
      <c r="B5" s="69" t="s">
        <v>144</v>
      </c>
      <c r="C5" s="69" t="s">
        <v>145</v>
      </c>
      <c r="D5" s="55"/>
      <c r="E5" s="23">
        <f t="shared" si="0"/>
        <v>0.66428571428571426</v>
      </c>
      <c r="F5" s="3" t="s">
        <v>203</v>
      </c>
      <c r="G5" s="10">
        <v>7</v>
      </c>
      <c r="H5" s="9">
        <v>6</v>
      </c>
      <c r="I5" s="10">
        <v>7</v>
      </c>
      <c r="J5" s="9">
        <v>6</v>
      </c>
      <c r="K5" s="10">
        <v>6</v>
      </c>
      <c r="L5" s="9">
        <v>6</v>
      </c>
      <c r="M5" s="10">
        <v>6.5</v>
      </c>
      <c r="N5" s="9">
        <v>6</v>
      </c>
      <c r="O5" s="10">
        <v>7</v>
      </c>
      <c r="P5" s="9">
        <v>7</v>
      </c>
      <c r="Q5" s="10">
        <v>6.5</v>
      </c>
      <c r="R5" s="9">
        <v>7</v>
      </c>
      <c r="S5" s="10">
        <v>6</v>
      </c>
      <c r="T5" s="9">
        <v>7</v>
      </c>
      <c r="U5" s="19">
        <v>6.5</v>
      </c>
      <c r="V5" s="21">
        <v>6.5</v>
      </c>
      <c r="W5" s="19">
        <v>6</v>
      </c>
      <c r="X5" s="21">
        <v>7</v>
      </c>
      <c r="Y5" s="19">
        <v>7</v>
      </c>
      <c r="Z5" s="21">
        <v>7</v>
      </c>
      <c r="AC5" s="11">
        <v>13</v>
      </c>
      <c r="AD5" s="11">
        <v>14</v>
      </c>
      <c r="AE5" s="11">
        <v>14</v>
      </c>
      <c r="AF5" s="11">
        <v>14</v>
      </c>
      <c r="AH5" s="12">
        <f t="shared" si="1"/>
        <v>186</v>
      </c>
    </row>
    <row r="6" spans="1:34" ht="18.600000000000001" thickBot="1">
      <c r="A6" s="68">
        <v>70</v>
      </c>
      <c r="B6" s="69" t="s">
        <v>146</v>
      </c>
      <c r="C6" s="69" t="s">
        <v>147</v>
      </c>
      <c r="D6" s="55"/>
      <c r="E6" s="23">
        <f t="shared" si="0"/>
        <v>0.61428571428571432</v>
      </c>
      <c r="F6" s="3" t="s">
        <v>203</v>
      </c>
      <c r="G6" s="10">
        <v>6.5</v>
      </c>
      <c r="H6" s="9">
        <v>6</v>
      </c>
      <c r="I6" s="10">
        <v>6.5</v>
      </c>
      <c r="J6" s="9">
        <v>6</v>
      </c>
      <c r="K6" s="10">
        <v>5.5</v>
      </c>
      <c r="L6" s="9">
        <v>6</v>
      </c>
      <c r="M6" s="10">
        <v>6</v>
      </c>
      <c r="N6" s="9">
        <v>6.5</v>
      </c>
      <c r="O6" s="10">
        <v>5.5</v>
      </c>
      <c r="P6" s="9">
        <v>5.5</v>
      </c>
      <c r="Q6" s="10">
        <v>7</v>
      </c>
      <c r="R6" s="9">
        <v>6.5</v>
      </c>
      <c r="S6" s="10">
        <v>6</v>
      </c>
      <c r="T6" s="9">
        <v>6.5</v>
      </c>
      <c r="U6" s="19">
        <v>6</v>
      </c>
      <c r="V6" s="21">
        <v>6</v>
      </c>
      <c r="W6" s="19">
        <v>5.5</v>
      </c>
      <c r="X6" s="21">
        <v>7</v>
      </c>
      <c r="Y6" s="19">
        <v>5.5</v>
      </c>
      <c r="Z6" s="21">
        <v>6</v>
      </c>
      <c r="AC6" s="11">
        <v>13</v>
      </c>
      <c r="AD6" s="11">
        <v>12</v>
      </c>
      <c r="AE6" s="11">
        <v>12</v>
      </c>
      <c r="AF6" s="11">
        <v>13</v>
      </c>
      <c r="AH6" s="12">
        <f t="shared" si="1"/>
        <v>172</v>
      </c>
    </row>
    <row r="7" spans="1:34" ht="18.600000000000001" thickBot="1">
      <c r="A7" s="68">
        <v>71</v>
      </c>
      <c r="B7" s="69" t="s">
        <v>122</v>
      </c>
      <c r="C7" s="69" t="s">
        <v>123</v>
      </c>
      <c r="D7" s="55"/>
      <c r="E7" s="23">
        <f t="shared" si="0"/>
        <v>0.64464285714285718</v>
      </c>
      <c r="F7" s="3" t="s">
        <v>203</v>
      </c>
      <c r="G7" s="10">
        <v>6</v>
      </c>
      <c r="H7" s="9">
        <v>6.5</v>
      </c>
      <c r="I7" s="10">
        <v>6</v>
      </c>
      <c r="J7" s="9">
        <v>7</v>
      </c>
      <c r="K7" s="10">
        <v>5.5</v>
      </c>
      <c r="L7" s="9">
        <v>7</v>
      </c>
      <c r="M7" s="10">
        <v>7.5</v>
      </c>
      <c r="N7" s="9">
        <v>6.5</v>
      </c>
      <c r="O7" s="10">
        <v>7</v>
      </c>
      <c r="P7" s="9">
        <v>6.5</v>
      </c>
      <c r="Q7" s="10">
        <v>7</v>
      </c>
      <c r="R7" s="9">
        <v>7</v>
      </c>
      <c r="S7" s="10">
        <v>5.5</v>
      </c>
      <c r="T7" s="9">
        <v>6</v>
      </c>
      <c r="U7" s="19">
        <v>6</v>
      </c>
      <c r="V7" s="21">
        <v>5</v>
      </c>
      <c r="W7" s="19">
        <v>6</v>
      </c>
      <c r="X7" s="21">
        <v>6.5</v>
      </c>
      <c r="Y7" s="19">
        <v>7</v>
      </c>
      <c r="Z7" s="21">
        <v>7</v>
      </c>
      <c r="AC7" s="11">
        <v>14</v>
      </c>
      <c r="AD7" s="11">
        <v>13</v>
      </c>
      <c r="AE7" s="11">
        <v>12</v>
      </c>
      <c r="AF7" s="11">
        <v>13</v>
      </c>
      <c r="AH7" s="12">
        <f t="shared" si="1"/>
        <v>180.5</v>
      </c>
    </row>
    <row r="8" spans="1:34" ht="18.600000000000001" thickBot="1">
      <c r="A8" s="68">
        <v>72</v>
      </c>
      <c r="B8" s="69" t="s">
        <v>36</v>
      </c>
      <c r="C8" s="69" t="s">
        <v>37</v>
      </c>
      <c r="D8" s="55"/>
      <c r="E8" s="23">
        <f t="shared" si="0"/>
        <v>0.6964285714285714</v>
      </c>
      <c r="F8" s="3" t="s">
        <v>203</v>
      </c>
      <c r="G8" s="10">
        <v>7.5</v>
      </c>
      <c r="H8" s="9">
        <v>7.5</v>
      </c>
      <c r="I8" s="10">
        <v>6</v>
      </c>
      <c r="J8" s="9">
        <v>6.5</v>
      </c>
      <c r="K8" s="10">
        <v>6</v>
      </c>
      <c r="L8" s="9">
        <v>4</v>
      </c>
      <c r="M8" s="10">
        <v>7.5</v>
      </c>
      <c r="N8" s="9">
        <v>8</v>
      </c>
      <c r="O8" s="10">
        <v>7</v>
      </c>
      <c r="P8" s="9">
        <v>7</v>
      </c>
      <c r="Q8" s="10">
        <v>7</v>
      </c>
      <c r="R8" s="9">
        <v>7.5</v>
      </c>
      <c r="S8" s="10">
        <v>6.5</v>
      </c>
      <c r="T8" s="9">
        <v>7.5</v>
      </c>
      <c r="U8" s="19">
        <v>7.5</v>
      </c>
      <c r="V8" s="21">
        <v>7.5</v>
      </c>
      <c r="W8" s="19">
        <v>7</v>
      </c>
      <c r="X8" s="21">
        <v>7</v>
      </c>
      <c r="Y8" s="19">
        <v>6.5</v>
      </c>
      <c r="Z8" s="21">
        <v>6</v>
      </c>
      <c r="AC8" s="11">
        <v>14</v>
      </c>
      <c r="AD8" s="11">
        <v>15</v>
      </c>
      <c r="AE8" s="11">
        <v>14</v>
      </c>
      <c r="AF8" s="11">
        <v>15</v>
      </c>
      <c r="AH8" s="12">
        <f t="shared" si="1"/>
        <v>195</v>
      </c>
    </row>
    <row r="9" spans="1:34" ht="18.600000000000001" thickBot="1">
      <c r="A9" s="68">
        <v>73</v>
      </c>
      <c r="B9" s="69" t="s">
        <v>119</v>
      </c>
      <c r="C9" s="69" t="s">
        <v>90</v>
      </c>
      <c r="D9" s="55"/>
      <c r="E9" s="23">
        <f t="shared" si="0"/>
        <v>0.66249999999999998</v>
      </c>
      <c r="F9" s="3" t="s">
        <v>203</v>
      </c>
      <c r="G9" s="10">
        <v>6</v>
      </c>
      <c r="H9" s="9">
        <v>6.5</v>
      </c>
      <c r="I9" s="10">
        <v>6</v>
      </c>
      <c r="J9" s="9">
        <v>7</v>
      </c>
      <c r="K9" s="10">
        <v>6</v>
      </c>
      <c r="L9" s="9">
        <v>6.5</v>
      </c>
      <c r="M9" s="10">
        <v>6.5</v>
      </c>
      <c r="N9" s="9">
        <v>7</v>
      </c>
      <c r="O9" s="10">
        <v>6.5</v>
      </c>
      <c r="P9" s="9">
        <v>6.5</v>
      </c>
      <c r="Q9" s="10">
        <v>7</v>
      </c>
      <c r="R9" s="9">
        <v>7</v>
      </c>
      <c r="S9" s="10">
        <v>7</v>
      </c>
      <c r="T9" s="9">
        <v>7</v>
      </c>
      <c r="U9" s="19">
        <v>6.5</v>
      </c>
      <c r="V9" s="21">
        <v>6.5</v>
      </c>
      <c r="W9" s="19">
        <v>7</v>
      </c>
      <c r="X9" s="21">
        <v>7</v>
      </c>
      <c r="Y9" s="19">
        <v>6</v>
      </c>
      <c r="Z9" s="21">
        <v>6</v>
      </c>
      <c r="AC9" s="11">
        <v>14</v>
      </c>
      <c r="AD9" s="11">
        <v>13</v>
      </c>
      <c r="AE9" s="11">
        <v>13</v>
      </c>
      <c r="AF9" s="11">
        <v>14</v>
      </c>
      <c r="AH9" s="12">
        <f t="shared" si="1"/>
        <v>185.5</v>
      </c>
    </row>
    <row r="10" spans="1:34" ht="18.600000000000001" thickBot="1">
      <c r="A10" s="68">
        <v>74</v>
      </c>
      <c r="B10" s="69" t="s">
        <v>148</v>
      </c>
      <c r="C10" s="69" t="s">
        <v>149</v>
      </c>
      <c r="D10" s="55"/>
      <c r="E10" s="23">
        <f t="shared" si="0"/>
        <v>0.64464285714285718</v>
      </c>
      <c r="F10" s="73" t="s">
        <v>203</v>
      </c>
      <c r="G10" s="10">
        <v>7</v>
      </c>
      <c r="H10" s="9">
        <v>5.5</v>
      </c>
      <c r="I10" s="10">
        <v>6</v>
      </c>
      <c r="J10" s="9">
        <v>6.5</v>
      </c>
      <c r="K10" s="10">
        <v>6.5</v>
      </c>
      <c r="L10" s="9">
        <v>6</v>
      </c>
      <c r="M10" s="10">
        <v>7</v>
      </c>
      <c r="N10" s="9">
        <v>6.5</v>
      </c>
      <c r="O10" s="10">
        <v>7</v>
      </c>
      <c r="P10" s="9">
        <v>7</v>
      </c>
      <c r="Q10" s="10">
        <v>6.5</v>
      </c>
      <c r="R10" s="9">
        <v>7</v>
      </c>
      <c r="S10" s="10">
        <v>7</v>
      </c>
      <c r="T10" s="9">
        <v>7</v>
      </c>
      <c r="U10" s="19">
        <v>6.5</v>
      </c>
      <c r="V10" s="21">
        <v>6.5</v>
      </c>
      <c r="W10" s="19">
        <v>6</v>
      </c>
      <c r="X10" s="21">
        <v>6.5</v>
      </c>
      <c r="Y10" s="19">
        <v>6</v>
      </c>
      <c r="Z10" s="21">
        <v>5.5</v>
      </c>
      <c r="AC10" s="11">
        <v>13</v>
      </c>
      <c r="AD10" s="11">
        <v>13</v>
      </c>
      <c r="AE10" s="11">
        <v>12</v>
      </c>
      <c r="AF10" s="11">
        <v>13</v>
      </c>
      <c r="AH10" s="12">
        <f t="shared" si="1"/>
        <v>180.5</v>
      </c>
    </row>
    <row r="11" spans="1:34" ht="29.4" thickBot="1">
      <c r="A11" s="68">
        <v>75</v>
      </c>
      <c r="B11" s="69" t="s">
        <v>47</v>
      </c>
      <c r="C11" s="69" t="s">
        <v>150</v>
      </c>
      <c r="D11" s="55"/>
      <c r="E11" s="23">
        <f t="shared" si="0"/>
        <v>0.65714285714285714</v>
      </c>
      <c r="G11" s="10">
        <v>7</v>
      </c>
      <c r="H11" s="9">
        <v>7</v>
      </c>
      <c r="I11" s="10">
        <v>7</v>
      </c>
      <c r="J11" s="9">
        <v>7</v>
      </c>
      <c r="K11" s="10">
        <v>7</v>
      </c>
      <c r="L11" s="9">
        <v>6.5</v>
      </c>
      <c r="M11" s="10">
        <v>7</v>
      </c>
      <c r="N11" s="9">
        <v>7</v>
      </c>
      <c r="O11" s="10">
        <v>7</v>
      </c>
      <c r="P11" s="9">
        <v>7</v>
      </c>
      <c r="Q11" s="10">
        <v>7</v>
      </c>
      <c r="R11" s="9">
        <v>7</v>
      </c>
      <c r="S11" s="10">
        <v>7</v>
      </c>
      <c r="T11" s="9">
        <v>4</v>
      </c>
      <c r="U11" s="19">
        <v>5</v>
      </c>
      <c r="V11" s="21">
        <v>6.5</v>
      </c>
      <c r="W11" s="19">
        <v>7.5</v>
      </c>
      <c r="X11" s="21">
        <v>6.5</v>
      </c>
      <c r="Y11" s="19">
        <v>5</v>
      </c>
      <c r="Z11" s="21">
        <v>7</v>
      </c>
      <c r="AC11" s="11">
        <v>14</v>
      </c>
      <c r="AD11" s="11">
        <v>14</v>
      </c>
      <c r="AE11" s="11">
        <v>11</v>
      </c>
      <c r="AF11" s="11">
        <v>13</v>
      </c>
      <c r="AH11" s="12">
        <f t="shared" si="1"/>
        <v>184</v>
      </c>
    </row>
    <row r="12" spans="1:34" ht="29.4" thickBot="1">
      <c r="A12" s="68">
        <v>76</v>
      </c>
      <c r="B12" s="69" t="s">
        <v>131</v>
      </c>
      <c r="C12" s="69" t="s">
        <v>151</v>
      </c>
      <c r="D12" s="55"/>
      <c r="E12" s="23">
        <f t="shared" si="0"/>
        <v>0.68214285714285716</v>
      </c>
      <c r="F12" t="s">
        <v>203</v>
      </c>
      <c r="G12" s="10">
        <v>7</v>
      </c>
      <c r="H12" s="9">
        <v>7</v>
      </c>
      <c r="I12" s="10">
        <v>7</v>
      </c>
      <c r="J12" s="9">
        <v>6.5</v>
      </c>
      <c r="K12" s="10">
        <v>6</v>
      </c>
      <c r="L12" s="9">
        <v>7</v>
      </c>
      <c r="M12" s="10">
        <v>7</v>
      </c>
      <c r="N12" s="9">
        <v>7</v>
      </c>
      <c r="O12" s="10">
        <v>7.5</v>
      </c>
      <c r="P12" s="9">
        <v>7</v>
      </c>
      <c r="Q12" s="10">
        <v>6.5</v>
      </c>
      <c r="R12" s="9">
        <v>6.5</v>
      </c>
      <c r="S12" s="10">
        <v>7.5</v>
      </c>
      <c r="T12" s="9">
        <v>6.5</v>
      </c>
      <c r="U12" s="19">
        <v>6.5</v>
      </c>
      <c r="V12" s="21">
        <v>7</v>
      </c>
      <c r="W12" s="19">
        <v>6.5</v>
      </c>
      <c r="X12" s="21">
        <v>7</v>
      </c>
      <c r="Y12" s="19">
        <v>6.5</v>
      </c>
      <c r="Z12" s="21">
        <v>6.5</v>
      </c>
      <c r="AC12" s="11">
        <v>14</v>
      </c>
      <c r="AD12" s="11">
        <v>13</v>
      </c>
      <c r="AE12" s="11">
        <v>14</v>
      </c>
      <c r="AF12" s="11">
        <v>14</v>
      </c>
      <c r="AH12" s="12">
        <f t="shared" si="1"/>
        <v>191</v>
      </c>
    </row>
    <row r="13" spans="1:34" ht="18.600000000000001" thickBot="1">
      <c r="A13" s="68">
        <v>77</v>
      </c>
      <c r="B13" s="69" t="s">
        <v>152</v>
      </c>
      <c r="C13" s="69" t="s">
        <v>153</v>
      </c>
      <c r="D13" s="55"/>
      <c r="E13" s="23">
        <f t="shared" si="0"/>
        <v>0.6071428571428571</v>
      </c>
      <c r="F13" s="73" t="s">
        <v>203</v>
      </c>
      <c r="G13" s="10">
        <v>6.5</v>
      </c>
      <c r="H13" s="9">
        <v>6.5</v>
      </c>
      <c r="I13" s="10">
        <v>6</v>
      </c>
      <c r="J13" s="9">
        <v>6</v>
      </c>
      <c r="K13" s="10">
        <v>6</v>
      </c>
      <c r="L13" s="9">
        <v>7</v>
      </c>
      <c r="M13" s="10">
        <v>6.5</v>
      </c>
      <c r="N13" s="9">
        <v>6</v>
      </c>
      <c r="O13" s="10">
        <v>6</v>
      </c>
      <c r="P13" s="9">
        <v>6</v>
      </c>
      <c r="Q13" s="10">
        <v>6</v>
      </c>
      <c r="R13" s="9">
        <v>6</v>
      </c>
      <c r="S13" s="10">
        <v>6</v>
      </c>
      <c r="T13" s="9">
        <v>6</v>
      </c>
      <c r="U13" s="19">
        <v>6</v>
      </c>
      <c r="V13" s="21">
        <v>6.5</v>
      </c>
      <c r="W13" s="19">
        <v>5</v>
      </c>
      <c r="X13" s="21">
        <v>6</v>
      </c>
      <c r="Y13" s="19">
        <v>5</v>
      </c>
      <c r="Z13" s="21">
        <v>6</v>
      </c>
      <c r="AC13" s="11">
        <v>13</v>
      </c>
      <c r="AD13" s="11">
        <v>12</v>
      </c>
      <c r="AE13" s="11">
        <v>12</v>
      </c>
      <c r="AF13" s="11">
        <v>12</v>
      </c>
      <c r="AH13" s="12">
        <f t="shared" si="1"/>
        <v>170</v>
      </c>
    </row>
    <row r="14" spans="1:34" ht="18.600000000000001" thickBot="1">
      <c r="A14" s="68">
        <v>78</v>
      </c>
      <c r="B14" s="69" t="s">
        <v>154</v>
      </c>
      <c r="C14" s="69" t="s">
        <v>155</v>
      </c>
      <c r="D14" s="55"/>
      <c r="E14" s="23">
        <f t="shared" si="0"/>
        <v>0.6785714285714286</v>
      </c>
      <c r="F14" t="s">
        <v>203</v>
      </c>
      <c r="G14" s="10">
        <v>7</v>
      </c>
      <c r="H14" s="9">
        <v>6.5</v>
      </c>
      <c r="I14" s="10">
        <v>7</v>
      </c>
      <c r="J14" s="9">
        <v>6</v>
      </c>
      <c r="K14" s="10">
        <v>7</v>
      </c>
      <c r="L14" s="9">
        <v>6</v>
      </c>
      <c r="M14" s="10">
        <v>7</v>
      </c>
      <c r="N14" s="9">
        <v>7</v>
      </c>
      <c r="O14" s="10">
        <v>7</v>
      </c>
      <c r="P14" s="9">
        <v>6.5</v>
      </c>
      <c r="Q14" s="10">
        <v>7</v>
      </c>
      <c r="R14" s="9">
        <v>7.5</v>
      </c>
      <c r="S14" s="10">
        <v>7</v>
      </c>
      <c r="T14" s="9">
        <v>6.5</v>
      </c>
      <c r="U14" s="19">
        <v>6.5</v>
      </c>
      <c r="V14" s="21">
        <v>6.5</v>
      </c>
      <c r="W14" s="19">
        <v>6.5</v>
      </c>
      <c r="X14" s="21">
        <v>7</v>
      </c>
      <c r="Y14" s="19">
        <v>6.5</v>
      </c>
      <c r="Z14" s="21">
        <v>8</v>
      </c>
      <c r="AC14" s="11">
        <v>13</v>
      </c>
      <c r="AD14" s="11">
        <v>14</v>
      </c>
      <c r="AE14" s="11">
        <v>13</v>
      </c>
      <c r="AF14" s="11">
        <v>14</v>
      </c>
      <c r="AH14" s="12">
        <f t="shared" si="1"/>
        <v>190</v>
      </c>
    </row>
    <row r="15" spans="1:34" ht="18.600000000000001" thickBot="1">
      <c r="A15" s="68">
        <v>79</v>
      </c>
      <c r="B15" s="69" t="s">
        <v>38</v>
      </c>
      <c r="C15" s="69" t="s">
        <v>39</v>
      </c>
      <c r="D15" s="55"/>
      <c r="E15" s="23">
        <f t="shared" si="0"/>
        <v>0.65357142857142858</v>
      </c>
      <c r="F15" t="s">
        <v>203</v>
      </c>
      <c r="G15" s="10">
        <v>6.5</v>
      </c>
      <c r="H15" s="9">
        <v>6.5</v>
      </c>
      <c r="I15" s="10">
        <v>7.5</v>
      </c>
      <c r="J15" s="9">
        <v>6.5</v>
      </c>
      <c r="K15" s="10">
        <v>6.5</v>
      </c>
      <c r="L15" s="9">
        <v>5.5</v>
      </c>
      <c r="M15" s="10">
        <v>7</v>
      </c>
      <c r="N15" s="9">
        <v>6.5</v>
      </c>
      <c r="O15" s="10">
        <v>6</v>
      </c>
      <c r="P15" s="9">
        <v>6</v>
      </c>
      <c r="Q15" s="10">
        <v>7</v>
      </c>
      <c r="R15" s="9">
        <v>7</v>
      </c>
      <c r="S15" s="10">
        <v>7.5</v>
      </c>
      <c r="T15" s="9">
        <v>6</v>
      </c>
      <c r="U15" s="19">
        <v>6</v>
      </c>
      <c r="V15" s="21">
        <v>6.5</v>
      </c>
      <c r="W15" s="19">
        <v>6.5</v>
      </c>
      <c r="X15" s="21">
        <v>6.5</v>
      </c>
      <c r="Y15" s="19">
        <v>6.5</v>
      </c>
      <c r="Z15" s="21">
        <v>7</v>
      </c>
      <c r="AC15" s="11">
        <v>13</v>
      </c>
      <c r="AD15" s="11">
        <v>12</v>
      </c>
      <c r="AE15" s="11">
        <v>13</v>
      </c>
      <c r="AF15" s="11">
        <v>14</v>
      </c>
      <c r="AH15" s="12">
        <f t="shared" si="1"/>
        <v>183</v>
      </c>
    </row>
    <row r="16" spans="1:34" ht="18.600000000000001" thickBot="1">
      <c r="A16" s="68">
        <v>80</v>
      </c>
      <c r="B16" s="69" t="s">
        <v>34</v>
      </c>
      <c r="C16" s="69" t="s">
        <v>35</v>
      </c>
      <c r="D16" s="55"/>
      <c r="E16" s="23">
        <f t="shared" si="0"/>
        <v>0.58214285714285718</v>
      </c>
      <c r="F16" t="s">
        <v>203</v>
      </c>
      <c r="G16" s="10">
        <v>6.5</v>
      </c>
      <c r="H16" s="9">
        <v>6.5</v>
      </c>
      <c r="I16" s="10">
        <v>6</v>
      </c>
      <c r="J16" s="9">
        <v>6.5</v>
      </c>
      <c r="K16" s="10">
        <v>5.5</v>
      </c>
      <c r="L16" s="9">
        <v>6</v>
      </c>
      <c r="M16" s="10">
        <v>7</v>
      </c>
      <c r="N16" s="9">
        <v>4</v>
      </c>
      <c r="O16" s="10">
        <v>6</v>
      </c>
      <c r="P16" s="9">
        <v>6</v>
      </c>
      <c r="Q16" s="10">
        <v>7</v>
      </c>
      <c r="R16" s="9">
        <v>7</v>
      </c>
      <c r="S16" s="10">
        <v>6</v>
      </c>
      <c r="T16" s="9">
        <v>5</v>
      </c>
      <c r="U16" s="19">
        <v>5</v>
      </c>
      <c r="V16" s="21">
        <v>5</v>
      </c>
      <c r="W16" s="19">
        <v>4</v>
      </c>
      <c r="X16" s="21">
        <v>6</v>
      </c>
      <c r="Y16" s="19">
        <v>5.5</v>
      </c>
      <c r="Z16" s="21">
        <v>6.5</v>
      </c>
      <c r="AC16" s="11">
        <v>12</v>
      </c>
      <c r="AD16" s="11">
        <v>14</v>
      </c>
      <c r="AE16" s="11">
        <v>8</v>
      </c>
      <c r="AF16" s="11">
        <v>12</v>
      </c>
      <c r="AH16" s="12">
        <f t="shared" si="1"/>
        <v>163</v>
      </c>
    </row>
    <row r="17" spans="1:34" ht="18.600000000000001" thickBot="1">
      <c r="A17" s="68">
        <v>81</v>
      </c>
      <c r="B17" s="69" t="s">
        <v>40</v>
      </c>
      <c r="C17" s="69" t="s">
        <v>41</v>
      </c>
      <c r="D17" s="55"/>
      <c r="E17" s="23">
        <f t="shared" si="0"/>
        <v>0.62321428571428572</v>
      </c>
      <c r="F17" t="s">
        <v>203</v>
      </c>
      <c r="G17" s="10">
        <v>7</v>
      </c>
      <c r="H17" s="9">
        <v>6.5</v>
      </c>
      <c r="I17" s="10">
        <v>7</v>
      </c>
      <c r="J17" s="9">
        <v>6.5</v>
      </c>
      <c r="K17" s="10">
        <v>6</v>
      </c>
      <c r="L17" s="9">
        <v>7</v>
      </c>
      <c r="M17" s="10">
        <v>7</v>
      </c>
      <c r="N17" s="9">
        <v>6.5</v>
      </c>
      <c r="O17" s="10">
        <v>7</v>
      </c>
      <c r="P17" s="9">
        <v>7</v>
      </c>
      <c r="Q17" s="10">
        <v>7.5</v>
      </c>
      <c r="R17" s="9">
        <v>7</v>
      </c>
      <c r="S17" s="10">
        <v>5.5</v>
      </c>
      <c r="T17" s="9">
        <v>7</v>
      </c>
      <c r="U17" s="19">
        <v>7</v>
      </c>
      <c r="V17" s="21">
        <v>1</v>
      </c>
      <c r="W17" s="19">
        <v>1</v>
      </c>
      <c r="X17" s="21">
        <v>6.5</v>
      </c>
      <c r="Y17" s="19">
        <v>6.5</v>
      </c>
      <c r="Z17" s="21">
        <v>7</v>
      </c>
      <c r="AC17" s="11">
        <v>14</v>
      </c>
      <c r="AD17" s="11">
        <v>12</v>
      </c>
      <c r="AE17" s="11">
        <v>12</v>
      </c>
      <c r="AF17" s="11">
        <v>13</v>
      </c>
      <c r="AH17" s="12">
        <f t="shared" si="1"/>
        <v>174.5</v>
      </c>
    </row>
    <row r="18" spans="1:34" ht="18.600000000000001" thickBot="1">
      <c r="A18" s="68">
        <v>82</v>
      </c>
      <c r="B18" s="69" t="s">
        <v>135</v>
      </c>
      <c r="C18" s="69" t="s">
        <v>136</v>
      </c>
      <c r="D18" s="55"/>
      <c r="E18" s="23">
        <f t="shared" si="0"/>
        <v>0.64642857142857146</v>
      </c>
      <c r="F18" t="s">
        <v>203</v>
      </c>
      <c r="G18" s="10">
        <v>6</v>
      </c>
      <c r="H18" s="9">
        <v>6</v>
      </c>
      <c r="I18" s="10">
        <v>6</v>
      </c>
      <c r="J18" s="9">
        <v>6</v>
      </c>
      <c r="K18" s="10">
        <v>6</v>
      </c>
      <c r="L18" s="9">
        <v>7</v>
      </c>
      <c r="M18" s="10">
        <v>7</v>
      </c>
      <c r="N18" s="9">
        <v>6</v>
      </c>
      <c r="O18" s="10">
        <v>6.5</v>
      </c>
      <c r="P18" s="9">
        <v>7</v>
      </c>
      <c r="Q18" s="10">
        <v>7</v>
      </c>
      <c r="R18" s="9">
        <v>6.5</v>
      </c>
      <c r="S18" s="10">
        <v>6</v>
      </c>
      <c r="T18" s="9">
        <v>7</v>
      </c>
      <c r="U18" s="19">
        <v>6</v>
      </c>
      <c r="V18" s="21">
        <v>5.5</v>
      </c>
      <c r="W18" s="19">
        <v>6.5</v>
      </c>
      <c r="X18" s="21">
        <v>6.5</v>
      </c>
      <c r="Y18" s="19">
        <v>7</v>
      </c>
      <c r="Z18" s="21">
        <v>6.5</v>
      </c>
      <c r="AC18" s="11">
        <v>13</v>
      </c>
      <c r="AD18" s="11">
        <v>13</v>
      </c>
      <c r="AE18" s="11">
        <v>13</v>
      </c>
      <c r="AF18" s="11">
        <v>14</v>
      </c>
      <c r="AH18" s="12">
        <f t="shared" si="1"/>
        <v>181</v>
      </c>
    </row>
    <row r="19" spans="1:34" ht="18.600000000000001" thickBot="1">
      <c r="A19" s="68">
        <v>83</v>
      </c>
      <c r="B19" s="69" t="s">
        <v>156</v>
      </c>
      <c r="C19" s="69" t="s">
        <v>157</v>
      </c>
      <c r="D19" s="55"/>
      <c r="E19" s="23">
        <f t="shared" si="0"/>
        <v>0.69464285714285712</v>
      </c>
      <c r="G19" s="10">
        <v>7</v>
      </c>
      <c r="H19" s="9">
        <v>6.5</v>
      </c>
      <c r="I19" s="10">
        <v>6</v>
      </c>
      <c r="J19" s="9">
        <v>7</v>
      </c>
      <c r="K19" s="10">
        <v>7</v>
      </c>
      <c r="L19" s="9">
        <v>7.5</v>
      </c>
      <c r="M19" s="10">
        <v>7</v>
      </c>
      <c r="N19" s="9">
        <v>7</v>
      </c>
      <c r="O19" s="10">
        <v>7</v>
      </c>
      <c r="P19" s="9">
        <v>6.5</v>
      </c>
      <c r="Q19" s="10">
        <v>6.5</v>
      </c>
      <c r="R19" s="9">
        <v>7</v>
      </c>
      <c r="S19" s="10">
        <v>8</v>
      </c>
      <c r="T19" s="9">
        <v>7.5</v>
      </c>
      <c r="U19" s="19">
        <v>6.5</v>
      </c>
      <c r="V19" s="21">
        <v>7</v>
      </c>
      <c r="W19" s="19">
        <v>5.5</v>
      </c>
      <c r="X19" s="21">
        <v>7</v>
      </c>
      <c r="Y19" s="19">
        <v>6.5</v>
      </c>
      <c r="Z19" s="21">
        <v>7.5</v>
      </c>
      <c r="AC19" s="11">
        <v>13</v>
      </c>
      <c r="AD19" s="11">
        <v>14</v>
      </c>
      <c r="AE19" s="11">
        <v>14</v>
      </c>
      <c r="AF19" s="11">
        <v>16</v>
      </c>
      <c r="AH19" s="12">
        <f t="shared" si="1"/>
        <v>194.5</v>
      </c>
    </row>
    <row r="20" spans="1:34" ht="18.600000000000001" thickBot="1">
      <c r="A20" s="68">
        <v>84</v>
      </c>
      <c r="B20" s="69" t="s">
        <v>23</v>
      </c>
      <c r="C20" s="69" t="s">
        <v>158</v>
      </c>
      <c r="D20" s="55"/>
      <c r="E20" s="23">
        <f t="shared" si="0"/>
        <v>0.6160714285714286</v>
      </c>
      <c r="G20" s="10">
        <v>5</v>
      </c>
      <c r="H20" s="9">
        <v>6.5</v>
      </c>
      <c r="I20" s="10">
        <v>7</v>
      </c>
      <c r="J20" s="9">
        <v>5</v>
      </c>
      <c r="K20" s="10">
        <v>5.5</v>
      </c>
      <c r="L20" s="9">
        <v>7</v>
      </c>
      <c r="M20" s="10">
        <v>6.5</v>
      </c>
      <c r="N20" s="9">
        <v>4</v>
      </c>
      <c r="O20" s="10">
        <v>6.5</v>
      </c>
      <c r="P20" s="9">
        <v>6</v>
      </c>
      <c r="Q20" s="10">
        <v>6</v>
      </c>
      <c r="R20" s="9">
        <v>6</v>
      </c>
      <c r="S20" s="10">
        <v>6</v>
      </c>
      <c r="T20" s="9">
        <v>6.5</v>
      </c>
      <c r="U20" s="19">
        <v>6</v>
      </c>
      <c r="V20" s="21">
        <v>6.5</v>
      </c>
      <c r="W20" s="19">
        <v>6.5</v>
      </c>
      <c r="X20" s="21">
        <v>7</v>
      </c>
      <c r="Y20" s="19">
        <v>6</v>
      </c>
      <c r="Z20" s="21">
        <v>6</v>
      </c>
      <c r="AC20" s="11">
        <v>13</v>
      </c>
      <c r="AD20" s="11">
        <v>13</v>
      </c>
      <c r="AE20" s="11">
        <v>12</v>
      </c>
      <c r="AF20" s="11">
        <v>13</v>
      </c>
      <c r="AH20" s="12">
        <f t="shared" si="1"/>
        <v>172.5</v>
      </c>
    </row>
    <row r="21" spans="1:34" ht="18.600000000000001" thickBot="1">
      <c r="A21" s="68">
        <v>85</v>
      </c>
      <c r="B21" s="69" t="s">
        <v>144</v>
      </c>
      <c r="C21" s="69" t="s">
        <v>159</v>
      </c>
      <c r="D21" s="55"/>
      <c r="E21" s="23">
        <f t="shared" si="0"/>
        <v>0.7321428571428571</v>
      </c>
      <c r="F21" t="s">
        <v>203</v>
      </c>
      <c r="G21" s="10">
        <v>6.5</v>
      </c>
      <c r="H21" s="9">
        <v>6.5</v>
      </c>
      <c r="I21" s="10">
        <v>8</v>
      </c>
      <c r="J21" s="9">
        <v>6.5</v>
      </c>
      <c r="K21" s="10">
        <v>7</v>
      </c>
      <c r="L21" s="9">
        <v>6</v>
      </c>
      <c r="M21" s="10">
        <v>7.5</v>
      </c>
      <c r="N21" s="9">
        <v>7.5</v>
      </c>
      <c r="O21" s="10">
        <v>7.5</v>
      </c>
      <c r="P21" s="9">
        <v>7</v>
      </c>
      <c r="Q21" s="10">
        <v>7</v>
      </c>
      <c r="R21" s="9">
        <v>8</v>
      </c>
      <c r="S21" s="10">
        <v>7.5</v>
      </c>
      <c r="T21" s="9">
        <v>8</v>
      </c>
      <c r="U21" s="19">
        <v>8</v>
      </c>
      <c r="V21" s="21">
        <v>7</v>
      </c>
      <c r="W21" s="19">
        <v>6.5</v>
      </c>
      <c r="X21" s="21">
        <v>7</v>
      </c>
      <c r="Y21" s="19">
        <v>7.5</v>
      </c>
      <c r="Z21" s="21">
        <v>7.5</v>
      </c>
      <c r="AC21" s="11">
        <v>15</v>
      </c>
      <c r="AD21" s="11">
        <v>15</v>
      </c>
      <c r="AE21" s="11">
        <v>15</v>
      </c>
      <c r="AF21" s="11">
        <v>16</v>
      </c>
      <c r="AH21" s="12">
        <f t="shared" si="1"/>
        <v>205</v>
      </c>
    </row>
    <row r="22" spans="1:34" ht="29.4" thickBot="1">
      <c r="A22" s="68">
        <v>86</v>
      </c>
      <c r="B22" s="69" t="s">
        <v>160</v>
      </c>
      <c r="C22" s="69" t="s">
        <v>161</v>
      </c>
      <c r="D22" s="55"/>
      <c r="E22" s="23">
        <f t="shared" si="0"/>
        <v>0.6339285714285714</v>
      </c>
      <c r="G22" s="10">
        <v>4</v>
      </c>
      <c r="H22" s="9">
        <v>6</v>
      </c>
      <c r="I22" s="10">
        <v>6</v>
      </c>
      <c r="J22" s="9">
        <v>6</v>
      </c>
      <c r="K22" s="10">
        <v>6</v>
      </c>
      <c r="L22" s="9">
        <v>7</v>
      </c>
      <c r="M22" s="10">
        <v>7</v>
      </c>
      <c r="N22" s="9">
        <v>5.5</v>
      </c>
      <c r="O22" s="10">
        <v>6</v>
      </c>
      <c r="P22" s="9">
        <v>6</v>
      </c>
      <c r="Q22" s="10">
        <v>6</v>
      </c>
      <c r="R22" s="9">
        <v>6.5</v>
      </c>
      <c r="S22" s="10">
        <v>6</v>
      </c>
      <c r="T22" s="9">
        <v>6.5</v>
      </c>
      <c r="U22" s="19">
        <v>6</v>
      </c>
      <c r="V22" s="21">
        <v>7</v>
      </c>
      <c r="W22" s="19">
        <v>6.5</v>
      </c>
      <c r="X22" s="21">
        <v>6.5</v>
      </c>
      <c r="Y22" s="19">
        <v>6</v>
      </c>
      <c r="Z22" s="21">
        <v>7</v>
      </c>
      <c r="AC22" s="11">
        <v>13</v>
      </c>
      <c r="AD22" s="11">
        <v>13</v>
      </c>
      <c r="AE22" s="11">
        <v>14</v>
      </c>
      <c r="AF22" s="11">
        <v>14</v>
      </c>
      <c r="AH22" s="12">
        <f t="shared" si="1"/>
        <v>177.5</v>
      </c>
    </row>
    <row r="23" spans="1:34" ht="29.4" thickBot="1">
      <c r="A23" s="68">
        <v>87</v>
      </c>
      <c r="B23" s="69" t="s">
        <v>162</v>
      </c>
      <c r="C23" s="69" t="s">
        <v>163</v>
      </c>
      <c r="D23" s="55"/>
      <c r="E23" s="23">
        <f t="shared" si="0"/>
        <v>0.64821428571428574</v>
      </c>
      <c r="F23" t="s">
        <v>203</v>
      </c>
      <c r="G23" s="10">
        <v>5</v>
      </c>
      <c r="H23" s="9">
        <v>7</v>
      </c>
      <c r="I23" s="10">
        <v>6</v>
      </c>
      <c r="J23" s="9">
        <v>5.5</v>
      </c>
      <c r="K23" s="10">
        <v>6</v>
      </c>
      <c r="L23" s="9">
        <v>7</v>
      </c>
      <c r="M23" s="10">
        <v>6.5</v>
      </c>
      <c r="N23" s="9">
        <v>6.5</v>
      </c>
      <c r="O23" s="10">
        <v>6.5</v>
      </c>
      <c r="P23" s="9">
        <v>6</v>
      </c>
      <c r="Q23" s="10">
        <v>6.5</v>
      </c>
      <c r="R23" s="9">
        <v>7</v>
      </c>
      <c r="S23" s="10">
        <v>7</v>
      </c>
      <c r="T23" s="9">
        <v>7</v>
      </c>
      <c r="U23" s="19">
        <v>6.5</v>
      </c>
      <c r="V23" s="21">
        <v>6.5</v>
      </c>
      <c r="W23" s="19">
        <v>6.5</v>
      </c>
      <c r="X23" s="21">
        <v>7</v>
      </c>
      <c r="Y23" s="19">
        <v>6.5</v>
      </c>
      <c r="Z23" s="21">
        <v>6</v>
      </c>
      <c r="AC23" s="11">
        <v>13</v>
      </c>
      <c r="AD23" s="11">
        <v>13</v>
      </c>
      <c r="AE23" s="11">
        <v>13</v>
      </c>
      <c r="AF23" s="11">
        <v>14</v>
      </c>
      <c r="AH23" s="12">
        <f t="shared" si="1"/>
        <v>181.5</v>
      </c>
    </row>
    <row r="24" spans="1:34" ht="18.600000000000001" thickBot="1">
      <c r="A24" s="68">
        <v>88</v>
      </c>
      <c r="B24" s="69" t="s">
        <v>164</v>
      </c>
      <c r="C24" s="69" t="s">
        <v>165</v>
      </c>
      <c r="D24" s="55"/>
      <c r="E24" s="23">
        <f t="shared" si="0"/>
        <v>0.67321428571428577</v>
      </c>
      <c r="G24" s="10">
        <v>6</v>
      </c>
      <c r="H24" s="9">
        <v>6.5</v>
      </c>
      <c r="I24" s="10">
        <v>6.5</v>
      </c>
      <c r="J24" s="9">
        <v>6.5</v>
      </c>
      <c r="K24" s="10">
        <v>8</v>
      </c>
      <c r="L24" s="9">
        <v>7.5</v>
      </c>
      <c r="M24" s="10">
        <v>6</v>
      </c>
      <c r="N24" s="9">
        <v>7</v>
      </c>
      <c r="O24" s="10">
        <v>7</v>
      </c>
      <c r="P24" s="9">
        <v>6.5</v>
      </c>
      <c r="Q24" s="10">
        <v>7</v>
      </c>
      <c r="R24" s="9">
        <v>7</v>
      </c>
      <c r="S24" s="10">
        <v>5</v>
      </c>
      <c r="T24" s="9">
        <v>7</v>
      </c>
      <c r="U24" s="19">
        <v>7</v>
      </c>
      <c r="V24" s="21">
        <v>7</v>
      </c>
      <c r="W24" s="19">
        <v>6.5</v>
      </c>
      <c r="X24" s="21">
        <v>7</v>
      </c>
      <c r="Y24" s="19">
        <v>6.5</v>
      </c>
      <c r="Z24" s="21">
        <v>7</v>
      </c>
      <c r="AC24" s="11">
        <v>13</v>
      </c>
      <c r="AD24" s="11">
        <v>14</v>
      </c>
      <c r="AE24" s="11">
        <v>13</v>
      </c>
      <c r="AF24" s="11">
        <v>14</v>
      </c>
      <c r="AH24" s="12">
        <f t="shared" si="1"/>
        <v>188.5</v>
      </c>
    </row>
    <row r="25" spans="1:34" ht="18.600000000000001" thickBot="1">
      <c r="A25" s="68">
        <v>89</v>
      </c>
      <c r="B25" s="69" t="s">
        <v>166</v>
      </c>
      <c r="C25" s="69" t="s">
        <v>167</v>
      </c>
      <c r="D25" s="55"/>
      <c r="E25" s="23">
        <f t="shared" si="0"/>
        <v>0.65535714285714286</v>
      </c>
      <c r="F25" t="s">
        <v>203</v>
      </c>
      <c r="G25" s="10">
        <v>6.5</v>
      </c>
      <c r="H25" s="9">
        <v>6.5</v>
      </c>
      <c r="I25" s="10">
        <v>5</v>
      </c>
      <c r="J25" s="9">
        <v>6.5</v>
      </c>
      <c r="K25" s="10">
        <v>7</v>
      </c>
      <c r="L25" s="9">
        <v>7</v>
      </c>
      <c r="M25" s="10">
        <v>7</v>
      </c>
      <c r="N25" s="9">
        <v>6.5</v>
      </c>
      <c r="O25" s="10">
        <v>7</v>
      </c>
      <c r="P25" s="9">
        <v>6.5</v>
      </c>
      <c r="Q25" s="10">
        <v>7</v>
      </c>
      <c r="R25" s="9">
        <v>7</v>
      </c>
      <c r="S25" s="10">
        <v>7.5</v>
      </c>
      <c r="T25" s="9">
        <v>6.5</v>
      </c>
      <c r="U25" s="19">
        <v>6.5</v>
      </c>
      <c r="V25" s="21">
        <v>7</v>
      </c>
      <c r="W25" s="19">
        <v>5</v>
      </c>
      <c r="X25" s="21">
        <v>6.5</v>
      </c>
      <c r="Y25" s="19">
        <v>6</v>
      </c>
      <c r="Z25" s="21">
        <v>6</v>
      </c>
      <c r="AC25" s="11">
        <v>13</v>
      </c>
      <c r="AD25" s="11">
        <v>13</v>
      </c>
      <c r="AE25" s="11">
        <v>13</v>
      </c>
      <c r="AF25" s="11">
        <v>14</v>
      </c>
      <c r="AH25" s="12">
        <f t="shared" si="1"/>
        <v>183.5</v>
      </c>
    </row>
    <row r="26" spans="1:34" ht="18.600000000000001" thickBot="1">
      <c r="A26" s="68">
        <v>90</v>
      </c>
      <c r="B26" s="69" t="s">
        <v>207</v>
      </c>
      <c r="C26" s="69" t="s">
        <v>208</v>
      </c>
      <c r="D26" s="55"/>
      <c r="E26" s="23">
        <f t="shared" si="0"/>
        <v>0.61071428571428577</v>
      </c>
      <c r="F26" t="s">
        <v>203</v>
      </c>
      <c r="G26" s="10">
        <v>6</v>
      </c>
      <c r="H26" s="9">
        <v>6.5</v>
      </c>
      <c r="I26" s="10">
        <v>6.5</v>
      </c>
      <c r="J26" s="9">
        <v>6</v>
      </c>
      <c r="K26" s="10">
        <v>5</v>
      </c>
      <c r="L26" s="9">
        <v>6</v>
      </c>
      <c r="M26" s="10">
        <v>6</v>
      </c>
      <c r="N26" s="9">
        <v>6</v>
      </c>
      <c r="O26" s="10">
        <v>6</v>
      </c>
      <c r="P26" s="9">
        <v>6</v>
      </c>
      <c r="Q26" s="10">
        <v>6.5</v>
      </c>
      <c r="R26" s="9">
        <v>6.5</v>
      </c>
      <c r="S26" s="10">
        <v>6</v>
      </c>
      <c r="T26" s="9">
        <v>6</v>
      </c>
      <c r="U26" s="19">
        <v>6</v>
      </c>
      <c r="V26" s="21">
        <v>5.5</v>
      </c>
      <c r="W26" s="19">
        <v>5</v>
      </c>
      <c r="X26" s="21">
        <v>6.5</v>
      </c>
      <c r="Y26" s="19">
        <v>6.5</v>
      </c>
      <c r="Z26" s="21">
        <v>6.5</v>
      </c>
      <c r="AC26" s="11">
        <v>12</v>
      </c>
      <c r="AD26" s="11">
        <v>13</v>
      </c>
      <c r="AE26" s="11">
        <v>12</v>
      </c>
      <c r="AF26" s="11">
        <v>13</v>
      </c>
      <c r="AH26" s="12">
        <f t="shared" si="1"/>
        <v>171</v>
      </c>
    </row>
    <row r="27" spans="1:34" ht="18.600000000000001" thickBot="1">
      <c r="A27" s="68">
        <v>91</v>
      </c>
      <c r="B27" s="69" t="s">
        <v>168</v>
      </c>
      <c r="C27" s="69" t="s">
        <v>169</v>
      </c>
      <c r="D27" s="55"/>
      <c r="E27" s="23">
        <f t="shared" si="0"/>
        <v>0.5714285714285714</v>
      </c>
      <c r="F27" t="s">
        <v>203</v>
      </c>
      <c r="G27" s="10">
        <v>5</v>
      </c>
      <c r="H27" s="9">
        <v>5</v>
      </c>
      <c r="I27" s="10">
        <v>6.5</v>
      </c>
      <c r="J27" s="9">
        <v>5</v>
      </c>
      <c r="K27" s="10">
        <v>6</v>
      </c>
      <c r="L27" s="9">
        <v>6</v>
      </c>
      <c r="M27" s="10">
        <v>2</v>
      </c>
      <c r="N27" s="9">
        <v>6</v>
      </c>
      <c r="O27" s="10">
        <v>6</v>
      </c>
      <c r="P27" s="9">
        <v>6</v>
      </c>
      <c r="Q27" s="10">
        <v>6</v>
      </c>
      <c r="R27" s="9">
        <v>6</v>
      </c>
      <c r="S27" s="10">
        <v>6</v>
      </c>
      <c r="T27" s="9">
        <v>6.5</v>
      </c>
      <c r="U27" s="19">
        <v>5</v>
      </c>
      <c r="V27" s="21">
        <v>6</v>
      </c>
      <c r="W27" s="19">
        <v>6</v>
      </c>
      <c r="X27" s="21">
        <v>6</v>
      </c>
      <c r="Y27" s="19">
        <v>6</v>
      </c>
      <c r="Z27" s="21">
        <v>6</v>
      </c>
      <c r="AC27" s="11">
        <v>11</v>
      </c>
      <c r="AD27" s="11">
        <v>12</v>
      </c>
      <c r="AE27" s="11">
        <v>12</v>
      </c>
      <c r="AF27" s="11">
        <v>12</v>
      </c>
      <c r="AH27" s="12">
        <f t="shared" si="1"/>
        <v>160</v>
      </c>
    </row>
    <row r="28" spans="1:34" ht="18.600000000000001" thickBot="1">
      <c r="A28" s="68">
        <v>92</v>
      </c>
      <c r="B28" s="70" t="s">
        <v>170</v>
      </c>
      <c r="C28" s="70" t="s">
        <v>29</v>
      </c>
      <c r="D28" s="55"/>
      <c r="E28" s="23">
        <f t="shared" si="0"/>
        <v>0.6785714285714286</v>
      </c>
      <c r="G28" s="10">
        <v>6</v>
      </c>
      <c r="H28" s="9">
        <v>6.5</v>
      </c>
      <c r="I28" s="10">
        <v>6</v>
      </c>
      <c r="J28" s="9">
        <v>6.5</v>
      </c>
      <c r="K28" s="10">
        <v>7</v>
      </c>
      <c r="L28" s="9">
        <v>7</v>
      </c>
      <c r="M28" s="10">
        <v>7</v>
      </c>
      <c r="N28" s="9">
        <v>6.5</v>
      </c>
      <c r="O28" s="10">
        <v>7</v>
      </c>
      <c r="P28" s="9">
        <v>6.5</v>
      </c>
      <c r="Q28" s="10">
        <v>7.5</v>
      </c>
      <c r="R28" s="9">
        <v>7.5</v>
      </c>
      <c r="S28" s="10">
        <v>7.5</v>
      </c>
      <c r="T28" s="9">
        <v>7</v>
      </c>
      <c r="U28" s="19">
        <v>6.5</v>
      </c>
      <c r="V28" s="21">
        <v>6.5</v>
      </c>
      <c r="W28" s="19">
        <v>7</v>
      </c>
      <c r="X28" s="21">
        <v>7</v>
      </c>
      <c r="Y28" s="19">
        <v>6</v>
      </c>
      <c r="Z28" s="21">
        <v>6.5</v>
      </c>
      <c r="AC28" s="11">
        <v>14</v>
      </c>
      <c r="AD28" s="11">
        <v>14</v>
      </c>
      <c r="AE28" s="11">
        <v>13</v>
      </c>
      <c r="AF28" s="11">
        <v>14</v>
      </c>
      <c r="AH28" s="12">
        <f t="shared" si="1"/>
        <v>190</v>
      </c>
    </row>
    <row r="29" spans="1:34" ht="18.600000000000001" thickBot="1">
      <c r="A29" s="65"/>
      <c r="B29" s="66"/>
      <c r="C29" s="66"/>
      <c r="D29" s="55"/>
      <c r="E29" s="23">
        <f t="shared" si="0"/>
        <v>0</v>
      </c>
      <c r="AH29" s="12">
        <f t="shared" si="1"/>
        <v>0</v>
      </c>
    </row>
    <row r="30" spans="1:34" ht="15" thickBot="1">
      <c r="A30" s="57"/>
      <c r="B30" s="57"/>
      <c r="C30" s="57"/>
      <c r="E30" s="23">
        <f t="shared" si="0"/>
        <v>0</v>
      </c>
      <c r="AH30" s="12">
        <f t="shared" si="1"/>
        <v>0</v>
      </c>
    </row>
    <row r="31" spans="1:34" ht="15" thickBot="1">
      <c r="B31" s="5"/>
      <c r="C31" s="5"/>
      <c r="D31" s="7"/>
      <c r="E31" s="23">
        <f t="shared" si="0"/>
        <v>0</v>
      </c>
      <c r="AH31" s="12">
        <f t="shared" si="1"/>
        <v>0</v>
      </c>
    </row>
    <row r="32" spans="1:34" ht="15" thickBot="1">
      <c r="B32" s="5"/>
      <c r="C32" s="5"/>
      <c r="D32" s="7"/>
      <c r="E32" s="23">
        <f t="shared" si="0"/>
        <v>0</v>
      </c>
      <c r="AH32" s="12">
        <f t="shared" si="1"/>
        <v>0</v>
      </c>
    </row>
    <row r="33" spans="2:34" ht="15" thickBot="1">
      <c r="B33" s="5"/>
      <c r="C33" s="5"/>
      <c r="D33" s="7"/>
      <c r="E33" s="23">
        <f t="shared" si="0"/>
        <v>0</v>
      </c>
      <c r="AH33" s="12">
        <f t="shared" si="1"/>
        <v>0</v>
      </c>
    </row>
    <row r="34" spans="2:34" ht="15" thickBot="1">
      <c r="B34" s="5"/>
      <c r="C34" s="5"/>
      <c r="D34" s="7"/>
      <c r="E34" s="23">
        <f t="shared" si="0"/>
        <v>0</v>
      </c>
      <c r="AH34" s="12">
        <f t="shared" si="1"/>
        <v>0</v>
      </c>
    </row>
    <row r="35" spans="2:34" ht="15" thickBot="1">
      <c r="B35" s="5"/>
      <c r="C35" s="5"/>
      <c r="D35" s="7"/>
      <c r="E35" s="23">
        <f t="shared" si="0"/>
        <v>0</v>
      </c>
      <c r="AH35" s="12">
        <f t="shared" si="1"/>
        <v>0</v>
      </c>
    </row>
    <row r="36" spans="2:34" ht="15" thickBot="1">
      <c r="B36" s="5"/>
      <c r="C36" s="5"/>
      <c r="D36" s="7"/>
      <c r="E36" s="23">
        <f t="shared" si="0"/>
        <v>0</v>
      </c>
      <c r="AH36" s="12">
        <f t="shared" si="1"/>
        <v>0</v>
      </c>
    </row>
    <row r="37" spans="2:34" ht="15" thickBot="1">
      <c r="B37" s="8"/>
      <c r="C37" s="8"/>
      <c r="D37" s="7"/>
      <c r="E37" s="23">
        <f t="shared" si="0"/>
        <v>0</v>
      </c>
      <c r="AH37" s="12">
        <f t="shared" si="1"/>
        <v>0</v>
      </c>
    </row>
    <row r="38" spans="2:34" ht="15" thickBot="1">
      <c r="B38" s="8"/>
      <c r="C38" s="8"/>
      <c r="D38" s="7"/>
      <c r="E38" s="23">
        <f t="shared" si="0"/>
        <v>0</v>
      </c>
      <c r="AH38" s="12">
        <f t="shared" si="1"/>
        <v>0</v>
      </c>
    </row>
    <row r="39" spans="2:34" ht="15" thickBot="1">
      <c r="B39" s="8"/>
      <c r="C39" s="8"/>
      <c r="D39" s="7"/>
      <c r="E39" s="23">
        <f t="shared" si="0"/>
        <v>0</v>
      </c>
      <c r="AH39" s="12">
        <f t="shared" si="1"/>
        <v>0</v>
      </c>
    </row>
    <row r="40" spans="2:34">
      <c r="B40" s="8"/>
      <c r="C40" s="8"/>
      <c r="D40" s="7"/>
      <c r="E40" s="23">
        <f t="shared" si="0"/>
        <v>0</v>
      </c>
      <c r="AH40" s="12">
        <f t="shared" si="1"/>
        <v>0</v>
      </c>
    </row>
    <row r="41" spans="2:34">
      <c r="AH41" s="12">
        <f t="shared" si="1"/>
        <v>0</v>
      </c>
    </row>
    <row r="42" spans="2:34">
      <c r="AH42" s="12">
        <f t="shared" si="1"/>
        <v>0</v>
      </c>
    </row>
    <row r="43" spans="2:34">
      <c r="AH43" s="12">
        <f t="shared" si="1"/>
        <v>0</v>
      </c>
    </row>
    <row r="44" spans="2:34">
      <c r="AH44" s="12">
        <f t="shared" si="1"/>
        <v>0</v>
      </c>
    </row>
    <row r="45" spans="2:34">
      <c r="AH45" s="12">
        <f t="shared" si="1"/>
        <v>0</v>
      </c>
    </row>
    <row r="46" spans="2:34">
      <c r="AH46" s="12">
        <f t="shared" si="1"/>
        <v>0</v>
      </c>
    </row>
    <row r="47" spans="2:34">
      <c r="AH47" s="12">
        <f t="shared" si="1"/>
        <v>0</v>
      </c>
    </row>
    <row r="48" spans="2:34">
      <c r="AH48" s="12">
        <f t="shared" si="1"/>
        <v>0</v>
      </c>
    </row>
    <row r="49" spans="34:34">
      <c r="AH49" s="12">
        <f t="shared" si="1"/>
        <v>0</v>
      </c>
    </row>
    <row r="50" spans="34:34">
      <c r="AH50" s="12">
        <f t="shared" si="1"/>
        <v>0</v>
      </c>
    </row>
    <row r="51" spans="34:34">
      <c r="AH51" s="12">
        <f t="shared" si="1"/>
        <v>0</v>
      </c>
    </row>
    <row r="52" spans="34:34">
      <c r="AH52" s="12">
        <f t="shared" si="1"/>
        <v>0</v>
      </c>
    </row>
    <row r="53" spans="34:34">
      <c r="AH53" s="12">
        <f t="shared" si="1"/>
        <v>0</v>
      </c>
    </row>
    <row r="54" spans="34:34">
      <c r="AH54" s="12">
        <f t="shared" si="1"/>
        <v>0</v>
      </c>
    </row>
    <row r="55" spans="34:34">
      <c r="AH55" s="12">
        <f t="shared" si="1"/>
        <v>0</v>
      </c>
    </row>
    <row r="56" spans="34:34">
      <c r="AH56" s="12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9"/>
  <sheetViews>
    <sheetView topLeftCell="A2" workbookViewId="0">
      <selection activeCell="C24" sqref="C24"/>
    </sheetView>
  </sheetViews>
  <sheetFormatPr defaultRowHeight="14.4"/>
  <cols>
    <col min="2" max="2" width="20.44140625" customWidth="1"/>
    <col min="3" max="3" width="22.33203125" customWidth="1"/>
  </cols>
  <sheetData>
    <row r="1" spans="1:4" ht="28.8">
      <c r="A1" s="9"/>
      <c r="B1" s="49" t="s">
        <v>6</v>
      </c>
      <c r="C1" s="49"/>
    </row>
    <row r="2" spans="1:4">
      <c r="A2" s="9" t="s">
        <v>0</v>
      </c>
      <c r="B2" s="9" t="s">
        <v>1</v>
      </c>
      <c r="C2" s="9" t="s">
        <v>2</v>
      </c>
      <c r="D2" s="75" t="s">
        <v>209</v>
      </c>
    </row>
    <row r="3" spans="1:4">
      <c r="A3" s="9">
        <v>1</v>
      </c>
      <c r="B3" s="9" t="s">
        <v>144</v>
      </c>
      <c r="C3" s="9" t="s">
        <v>159</v>
      </c>
      <c r="D3" s="18">
        <v>0.7321428571428571</v>
      </c>
    </row>
    <row r="4" spans="1:4">
      <c r="A4" s="9">
        <v>2</v>
      </c>
      <c r="B4" s="9" t="s">
        <v>36</v>
      </c>
      <c r="C4" s="9" t="s">
        <v>37</v>
      </c>
      <c r="D4" s="18">
        <v>0.6964285714285714</v>
      </c>
    </row>
    <row r="5" spans="1:4">
      <c r="A5" s="9">
        <v>3</v>
      </c>
      <c r="B5" s="9" t="s">
        <v>156</v>
      </c>
      <c r="C5" s="9" t="s">
        <v>157</v>
      </c>
      <c r="D5" s="18">
        <v>0.69464285714285712</v>
      </c>
    </row>
    <row r="6" spans="1:4">
      <c r="A6" s="9">
        <v>4</v>
      </c>
      <c r="B6" s="9" t="s">
        <v>131</v>
      </c>
      <c r="C6" s="9" t="s">
        <v>151</v>
      </c>
      <c r="D6" s="18">
        <v>0.68214285714285716</v>
      </c>
    </row>
    <row r="7" spans="1:4">
      <c r="A7" s="9">
        <v>5</v>
      </c>
      <c r="B7" s="9" t="s">
        <v>154</v>
      </c>
      <c r="C7" s="9" t="s">
        <v>155</v>
      </c>
      <c r="D7" s="18">
        <v>0.6785714285714286</v>
      </c>
    </row>
    <row r="8" spans="1:4">
      <c r="A8" s="9">
        <v>6</v>
      </c>
      <c r="B8" s="9" t="s">
        <v>170</v>
      </c>
      <c r="C8" s="9" t="s">
        <v>29</v>
      </c>
      <c r="D8" s="18">
        <v>0.6785714285714286</v>
      </c>
    </row>
    <row r="9" spans="1:4">
      <c r="A9" s="9">
        <v>7</v>
      </c>
      <c r="B9" s="9" t="s">
        <v>32</v>
      </c>
      <c r="C9" s="9" t="s">
        <v>33</v>
      </c>
      <c r="D9" s="18">
        <v>0.67321428571428577</v>
      </c>
    </row>
    <row r="10" spans="1:4">
      <c r="A10" s="9">
        <v>8</v>
      </c>
      <c r="B10" s="9" t="s">
        <v>164</v>
      </c>
      <c r="C10" s="9" t="s">
        <v>165</v>
      </c>
      <c r="D10" s="18">
        <v>0.67321428571428577</v>
      </c>
    </row>
    <row r="11" spans="1:4">
      <c r="A11" s="9">
        <v>9</v>
      </c>
      <c r="B11" s="9" t="s">
        <v>144</v>
      </c>
      <c r="C11" s="9" t="s">
        <v>145</v>
      </c>
      <c r="D11" s="18">
        <v>0.66428571428571426</v>
      </c>
    </row>
    <row r="12" spans="1:4">
      <c r="A12" s="9">
        <v>10</v>
      </c>
      <c r="B12" s="9" t="s">
        <v>119</v>
      </c>
      <c r="C12" s="9" t="s">
        <v>90</v>
      </c>
      <c r="D12" s="18">
        <v>0.66249999999999998</v>
      </c>
    </row>
    <row r="13" spans="1:4">
      <c r="A13" s="9">
        <v>11</v>
      </c>
      <c r="B13" s="9" t="s">
        <v>47</v>
      </c>
      <c r="C13" s="9" t="s">
        <v>150</v>
      </c>
      <c r="D13" s="18">
        <v>0.65714285714285714</v>
      </c>
    </row>
    <row r="14" spans="1:4">
      <c r="A14" s="9">
        <v>12</v>
      </c>
      <c r="B14" s="9" t="s">
        <v>166</v>
      </c>
      <c r="C14" s="9" t="s">
        <v>167</v>
      </c>
      <c r="D14" s="18">
        <v>0.65535714285714286</v>
      </c>
    </row>
    <row r="15" spans="1:4">
      <c r="A15" s="9">
        <v>13</v>
      </c>
      <c r="B15" s="9" t="s">
        <v>38</v>
      </c>
      <c r="C15" s="9" t="s">
        <v>39</v>
      </c>
      <c r="D15" s="18">
        <v>0.65357142857142858</v>
      </c>
    </row>
    <row r="16" spans="1:4">
      <c r="A16" s="9">
        <v>14</v>
      </c>
      <c r="B16" s="9" t="s">
        <v>162</v>
      </c>
      <c r="C16" s="9" t="s">
        <v>163</v>
      </c>
      <c r="D16" s="18">
        <v>0.64821428571428574</v>
      </c>
    </row>
    <row r="17" spans="1:4">
      <c r="A17" s="9">
        <v>15</v>
      </c>
      <c r="B17" s="9" t="s">
        <v>135</v>
      </c>
      <c r="C17" s="9" t="s">
        <v>136</v>
      </c>
      <c r="D17" s="18">
        <v>0.64642857142857146</v>
      </c>
    </row>
    <row r="18" spans="1:4">
      <c r="A18" s="9">
        <v>16</v>
      </c>
      <c r="B18" s="9" t="s">
        <v>122</v>
      </c>
      <c r="C18" s="9" t="s">
        <v>123</v>
      </c>
      <c r="D18" s="18">
        <v>0.64464285714285718</v>
      </c>
    </row>
    <row r="19" spans="1:4">
      <c r="A19" s="9">
        <v>17</v>
      </c>
      <c r="B19" s="9" t="s">
        <v>148</v>
      </c>
      <c r="C19" s="9" t="s">
        <v>149</v>
      </c>
      <c r="D19" s="18">
        <v>0.64464285714285718</v>
      </c>
    </row>
    <row r="20" spans="1:4">
      <c r="A20" s="9">
        <v>18</v>
      </c>
      <c r="B20" s="9" t="s">
        <v>160</v>
      </c>
      <c r="C20" s="9" t="s">
        <v>161</v>
      </c>
      <c r="D20" s="18">
        <v>0.6339285714285714</v>
      </c>
    </row>
    <row r="21" spans="1:4">
      <c r="A21" s="9">
        <v>19</v>
      </c>
      <c r="B21" s="9" t="s">
        <v>40</v>
      </c>
      <c r="C21" s="9" t="s">
        <v>41</v>
      </c>
      <c r="D21" s="18">
        <v>0.62321428571428572</v>
      </c>
    </row>
    <row r="22" spans="1:4">
      <c r="A22" s="9">
        <v>20</v>
      </c>
      <c r="B22" s="9" t="s">
        <v>23</v>
      </c>
      <c r="C22" s="9" t="s">
        <v>158</v>
      </c>
      <c r="D22" s="18">
        <v>0.6160714285714286</v>
      </c>
    </row>
    <row r="23" spans="1:4">
      <c r="A23" s="9">
        <v>21</v>
      </c>
      <c r="B23" s="9" t="s">
        <v>146</v>
      </c>
      <c r="C23" s="9" t="s">
        <v>147</v>
      </c>
      <c r="D23" s="18">
        <v>0.61428571428571432</v>
      </c>
    </row>
    <row r="24" spans="1:4">
      <c r="A24" s="9">
        <v>22</v>
      </c>
      <c r="B24" s="9" t="s">
        <v>207</v>
      </c>
      <c r="C24" s="9" t="s">
        <v>208</v>
      </c>
      <c r="D24" s="18">
        <v>0.61071428571428577</v>
      </c>
    </row>
    <row r="25" spans="1:4">
      <c r="A25" s="9">
        <v>23</v>
      </c>
      <c r="B25" s="9" t="s">
        <v>152</v>
      </c>
      <c r="C25" s="9" t="s">
        <v>153</v>
      </c>
      <c r="D25" s="18">
        <v>0.6071428571428571</v>
      </c>
    </row>
    <row r="26" spans="1:4">
      <c r="A26" s="9">
        <v>24</v>
      </c>
      <c r="B26" s="9" t="s">
        <v>127</v>
      </c>
      <c r="C26" s="9" t="s">
        <v>128</v>
      </c>
      <c r="D26" s="18">
        <v>0.58214285714285718</v>
      </c>
    </row>
    <row r="27" spans="1:4">
      <c r="A27" s="9">
        <v>25</v>
      </c>
      <c r="B27" s="9" t="s">
        <v>34</v>
      </c>
      <c r="C27" s="9" t="s">
        <v>35</v>
      </c>
      <c r="D27" s="18">
        <v>0.58214285714285718</v>
      </c>
    </row>
    <row r="28" spans="1:4">
      <c r="A28" s="9">
        <v>26</v>
      </c>
      <c r="B28" s="9" t="s">
        <v>168</v>
      </c>
      <c r="C28" s="9" t="s">
        <v>169</v>
      </c>
      <c r="D28" s="18">
        <v>0.5714285714285714</v>
      </c>
    </row>
    <row r="29" spans="1:4">
      <c r="A29" s="9"/>
      <c r="B29" s="9"/>
      <c r="C29" s="9"/>
    </row>
    <row r="30" spans="1:4">
      <c r="A30" s="9"/>
      <c r="B30" s="9"/>
      <c r="C30" s="9"/>
    </row>
    <row r="31" spans="1:4">
      <c r="A31" s="9"/>
      <c r="B31" s="9"/>
      <c r="C31" s="9"/>
    </row>
    <row r="32" spans="1:4">
      <c r="A32" s="9"/>
      <c r="B32" s="9"/>
      <c r="C32" s="9"/>
    </row>
    <row r="33" spans="1:3">
      <c r="A33" s="9"/>
      <c r="B33" s="9"/>
      <c r="C33" s="9"/>
    </row>
    <row r="34" spans="1:3">
      <c r="A34" s="9"/>
      <c r="B34" s="9"/>
      <c r="C34" s="9"/>
    </row>
    <row r="35" spans="1:3">
      <c r="A35" s="9"/>
      <c r="B35" s="9"/>
      <c r="C35" s="9"/>
    </row>
    <row r="36" spans="1:3">
      <c r="A36" s="9"/>
      <c r="B36" s="9"/>
      <c r="C36" s="9"/>
    </row>
    <row r="37" spans="1:3">
      <c r="A37" s="9"/>
      <c r="B37" s="9"/>
      <c r="C37" s="9"/>
    </row>
    <row r="38" spans="1:3">
      <c r="A38" s="9"/>
      <c r="B38" s="9"/>
      <c r="C38" s="9"/>
    </row>
    <row r="39" spans="1:3">
      <c r="A39" s="9"/>
      <c r="B39" s="9"/>
      <c r="C39" s="9"/>
    </row>
  </sheetData>
  <autoFilter ref="A2:D2" xr:uid="{00000000-0001-0000-0500-000000000000}">
    <sortState xmlns:xlrd2="http://schemas.microsoft.com/office/spreadsheetml/2017/richdata2" ref="A3:D28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6"/>
  <sheetViews>
    <sheetView workbookViewId="0">
      <selection activeCell="E13" sqref="E13"/>
    </sheetView>
  </sheetViews>
  <sheetFormatPr defaultRowHeight="14.4"/>
  <cols>
    <col min="2" max="2" width="18.5546875" customWidth="1"/>
    <col min="3" max="3" width="20.5546875" customWidth="1"/>
    <col min="5" max="5" width="10.33203125" bestFit="1" customWidth="1"/>
    <col min="7" max="7" width="9.109375" style="10"/>
    <col min="8" max="8" width="9.109375" style="9"/>
    <col min="9" max="9" width="9.109375" style="10"/>
    <col min="10" max="10" width="9.109375" style="9"/>
    <col min="11" max="11" width="9.109375" style="10"/>
    <col min="12" max="12" width="9.109375" style="9"/>
    <col min="13" max="13" width="9.109375" style="10"/>
    <col min="14" max="14" width="9.109375" style="9"/>
    <col min="15" max="15" width="9.109375" style="10"/>
    <col min="16" max="16" width="9.109375" style="9"/>
    <col min="17" max="17" width="9.109375" style="10"/>
    <col min="18" max="18" width="9.109375" style="9"/>
    <col min="19" max="19" width="9.109375" style="10"/>
    <col min="20" max="20" width="9.109375" style="9"/>
    <col min="21" max="21" width="9.109375" style="19"/>
    <col min="22" max="22" width="9.109375" style="9"/>
    <col min="23" max="23" width="9.109375" style="19"/>
    <col min="24" max="24" width="9.109375" style="9"/>
    <col min="25" max="25" width="9.109375" style="19"/>
    <col min="26" max="26" width="9.109375" style="9"/>
    <col min="27" max="27" width="9.109375" style="19"/>
    <col min="28" max="28" width="9.109375" style="9"/>
    <col min="29" max="29" width="9.109375" style="19"/>
    <col min="30" max="30" width="8.88671875" style="9"/>
    <col min="31" max="31" width="8.88671875" style="19"/>
    <col min="32" max="32" width="8.88671875" style="9"/>
    <col min="33" max="33" width="9.109375" style="11"/>
    <col min="34" max="37" width="8.88671875" style="11"/>
  </cols>
  <sheetData>
    <row r="1" spans="1:37">
      <c r="B1" t="s">
        <v>13</v>
      </c>
      <c r="E1">
        <v>340</v>
      </c>
    </row>
    <row r="2" spans="1:37" ht="21.6" thickBot="1">
      <c r="B2" s="4" t="s">
        <v>1</v>
      </c>
      <c r="C2" s="4" t="s">
        <v>2</v>
      </c>
      <c r="D2" s="4" t="s">
        <v>4</v>
      </c>
      <c r="E2" s="4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20">
        <v>15</v>
      </c>
      <c r="V2" s="15">
        <v>16</v>
      </c>
      <c r="W2" s="20">
        <v>17</v>
      </c>
      <c r="X2" s="15">
        <v>18</v>
      </c>
      <c r="Y2" s="20">
        <v>19</v>
      </c>
      <c r="Z2" s="15">
        <v>20</v>
      </c>
      <c r="AA2" s="20">
        <v>21</v>
      </c>
      <c r="AB2" s="15">
        <v>22</v>
      </c>
      <c r="AC2" s="20">
        <v>23</v>
      </c>
      <c r="AD2" s="15">
        <v>24</v>
      </c>
      <c r="AE2" s="20">
        <v>25</v>
      </c>
      <c r="AF2" s="15">
        <v>26</v>
      </c>
      <c r="AG2" s="16" t="s">
        <v>7</v>
      </c>
      <c r="AH2" s="16" t="s">
        <v>8</v>
      </c>
      <c r="AI2" s="16" t="s">
        <v>9</v>
      </c>
      <c r="AJ2" s="16" t="s">
        <v>10</v>
      </c>
      <c r="AK2" s="16" t="s">
        <v>210</v>
      </c>
    </row>
    <row r="3" spans="1:37" ht="30" thickTop="1" thickBot="1">
      <c r="A3" s="68">
        <v>93</v>
      </c>
      <c r="B3" s="69" t="s">
        <v>171</v>
      </c>
      <c r="C3" s="69" t="s">
        <v>172</v>
      </c>
      <c r="D3" s="55"/>
      <c r="E3" s="24">
        <f>AK3/$E$1</f>
        <v>0.65735294117647058</v>
      </c>
      <c r="F3" t="s">
        <v>203</v>
      </c>
      <c r="G3" s="10">
        <v>6</v>
      </c>
      <c r="H3" s="9">
        <v>7</v>
      </c>
      <c r="I3" s="10">
        <v>6</v>
      </c>
      <c r="J3" s="9">
        <v>7</v>
      </c>
      <c r="K3" s="10">
        <v>6</v>
      </c>
      <c r="L3" s="9">
        <v>7</v>
      </c>
      <c r="M3" s="10">
        <v>6.5</v>
      </c>
      <c r="N3" s="9">
        <v>6</v>
      </c>
      <c r="O3" s="10">
        <v>5</v>
      </c>
      <c r="P3" s="9">
        <v>7</v>
      </c>
      <c r="Q3" s="10">
        <v>6</v>
      </c>
      <c r="R3" s="9">
        <v>7</v>
      </c>
      <c r="S3" s="10">
        <v>6</v>
      </c>
      <c r="T3" s="9">
        <v>7</v>
      </c>
      <c r="U3" s="19">
        <v>6.5</v>
      </c>
      <c r="V3" s="9">
        <v>7</v>
      </c>
      <c r="W3" s="19">
        <v>7</v>
      </c>
      <c r="X3" s="9">
        <v>7</v>
      </c>
      <c r="Y3" s="19">
        <v>6.5</v>
      </c>
      <c r="Z3" s="9">
        <v>7</v>
      </c>
      <c r="AA3" s="19">
        <v>7</v>
      </c>
      <c r="AB3" s="9">
        <v>5.5</v>
      </c>
      <c r="AC3" s="19">
        <v>6.5</v>
      </c>
      <c r="AD3" s="9">
        <v>7</v>
      </c>
      <c r="AE3" s="19">
        <v>7</v>
      </c>
      <c r="AF3" s="9">
        <v>7</v>
      </c>
      <c r="AG3" s="11">
        <v>14</v>
      </c>
      <c r="AH3" s="11">
        <v>14</v>
      </c>
      <c r="AI3" s="11">
        <v>12</v>
      </c>
      <c r="AJ3" s="11">
        <v>13</v>
      </c>
      <c r="AK3" s="11">
        <f>SUM(G3:AJ3)</f>
        <v>223.5</v>
      </c>
    </row>
    <row r="4" spans="1:37" ht="29.4" thickBot="1">
      <c r="A4" s="68">
        <v>94</v>
      </c>
      <c r="B4" s="69" t="s">
        <v>46</v>
      </c>
      <c r="C4" s="69" t="s">
        <v>173</v>
      </c>
      <c r="D4" s="55"/>
      <c r="E4" s="24">
        <f t="shared" ref="E4:E14" si="0">AK4/$E$1</f>
        <v>0.62205882352941178</v>
      </c>
      <c r="F4" t="s">
        <v>203</v>
      </c>
      <c r="G4" s="10">
        <v>6.5</v>
      </c>
      <c r="H4" s="9">
        <v>6.5</v>
      </c>
      <c r="I4" s="10">
        <v>6</v>
      </c>
      <c r="J4" s="9">
        <v>7</v>
      </c>
      <c r="K4" s="10">
        <v>7</v>
      </c>
      <c r="L4" s="9">
        <v>7</v>
      </c>
      <c r="M4" s="10">
        <v>6</v>
      </c>
      <c r="N4" s="9">
        <v>6</v>
      </c>
      <c r="O4" s="10">
        <v>5</v>
      </c>
      <c r="P4" s="9">
        <v>5</v>
      </c>
      <c r="Q4" s="10">
        <v>6</v>
      </c>
      <c r="R4" s="9">
        <v>7</v>
      </c>
      <c r="S4" s="10">
        <v>6</v>
      </c>
      <c r="T4" s="9">
        <v>7</v>
      </c>
      <c r="U4" s="19">
        <v>7</v>
      </c>
      <c r="V4" s="9">
        <v>6.5</v>
      </c>
      <c r="W4" s="19">
        <v>4</v>
      </c>
      <c r="X4" s="9">
        <v>3</v>
      </c>
      <c r="Y4" s="19">
        <v>6.5</v>
      </c>
      <c r="Z4" s="9">
        <v>7</v>
      </c>
      <c r="AA4" s="19">
        <v>6</v>
      </c>
      <c r="AB4" s="9">
        <v>6</v>
      </c>
      <c r="AC4" s="19">
        <v>6.5</v>
      </c>
      <c r="AD4" s="9">
        <v>5</v>
      </c>
      <c r="AE4" s="19">
        <v>7</v>
      </c>
      <c r="AF4" s="9">
        <v>6</v>
      </c>
      <c r="AG4" s="11">
        <v>13</v>
      </c>
      <c r="AH4" s="11">
        <v>14</v>
      </c>
      <c r="AI4" s="11">
        <v>12</v>
      </c>
      <c r="AJ4" s="11">
        <v>14</v>
      </c>
      <c r="AK4" s="11">
        <f t="shared" ref="AK4:AK28" si="1">SUM(G4:AJ4)</f>
        <v>211.5</v>
      </c>
    </row>
    <row r="5" spans="1:37" ht="18.600000000000001" thickBot="1">
      <c r="A5" s="68" t="s">
        <v>14</v>
      </c>
      <c r="B5" s="69" t="s">
        <v>42</v>
      </c>
      <c r="C5" s="69" t="s">
        <v>43</v>
      </c>
      <c r="D5" s="55"/>
      <c r="E5" s="24">
        <f t="shared" si="0"/>
        <v>0.66176470588235292</v>
      </c>
      <c r="G5" s="10">
        <v>6.5</v>
      </c>
      <c r="H5" s="9">
        <v>7</v>
      </c>
      <c r="I5" s="10">
        <v>6</v>
      </c>
      <c r="J5" s="9">
        <v>7</v>
      </c>
      <c r="K5" s="10">
        <v>6</v>
      </c>
      <c r="L5" s="9">
        <v>7</v>
      </c>
      <c r="M5" s="10">
        <v>6</v>
      </c>
      <c r="N5" s="9">
        <v>6</v>
      </c>
      <c r="O5" s="10">
        <v>6.5</v>
      </c>
      <c r="P5" s="9">
        <v>6.5</v>
      </c>
      <c r="Q5" s="10">
        <v>6</v>
      </c>
      <c r="R5" s="9">
        <v>7</v>
      </c>
      <c r="S5" s="10">
        <v>4</v>
      </c>
      <c r="T5" s="9">
        <v>6</v>
      </c>
      <c r="U5" s="19">
        <v>7</v>
      </c>
      <c r="V5" s="9">
        <v>7</v>
      </c>
      <c r="W5" s="19">
        <v>7</v>
      </c>
      <c r="X5" s="9">
        <v>6.5</v>
      </c>
      <c r="Y5" s="19">
        <v>7</v>
      </c>
      <c r="Z5" s="9">
        <v>7</v>
      </c>
      <c r="AA5" s="19">
        <v>8</v>
      </c>
      <c r="AB5" s="9">
        <v>7.5</v>
      </c>
      <c r="AC5" s="19">
        <v>7</v>
      </c>
      <c r="AD5" s="9">
        <v>6.5</v>
      </c>
      <c r="AE5" s="19">
        <v>6</v>
      </c>
      <c r="AF5" s="9">
        <v>7</v>
      </c>
      <c r="AG5" s="11">
        <v>14</v>
      </c>
      <c r="AH5" s="11">
        <v>13</v>
      </c>
      <c r="AI5" s="11">
        <v>13</v>
      </c>
      <c r="AJ5" s="11">
        <v>14</v>
      </c>
      <c r="AK5" s="11">
        <f t="shared" si="1"/>
        <v>225</v>
      </c>
    </row>
    <row r="6" spans="1:37" ht="18.600000000000001" thickBot="1">
      <c r="A6" s="68">
        <v>96</v>
      </c>
      <c r="B6" s="69" t="s">
        <v>174</v>
      </c>
      <c r="C6" s="69" t="s">
        <v>175</v>
      </c>
      <c r="D6" s="55"/>
      <c r="E6" s="24">
        <f t="shared" si="0"/>
        <v>0.64411764705882357</v>
      </c>
      <c r="G6" s="10">
        <v>6</v>
      </c>
      <c r="H6" s="9">
        <v>7</v>
      </c>
      <c r="I6" s="10">
        <v>7</v>
      </c>
      <c r="J6" s="9">
        <v>7</v>
      </c>
      <c r="K6" s="10">
        <v>7</v>
      </c>
      <c r="L6" s="9">
        <v>7</v>
      </c>
      <c r="M6" s="10">
        <v>6</v>
      </c>
      <c r="N6" s="9">
        <v>6</v>
      </c>
      <c r="O6" s="10">
        <v>4</v>
      </c>
      <c r="P6" s="9">
        <v>4</v>
      </c>
      <c r="Q6" s="10">
        <v>6</v>
      </c>
      <c r="R6" s="9">
        <v>7</v>
      </c>
      <c r="S6" s="10">
        <v>5</v>
      </c>
      <c r="T6" s="9">
        <v>6.5</v>
      </c>
      <c r="U6" s="19">
        <v>6</v>
      </c>
      <c r="V6" s="9">
        <v>6.5</v>
      </c>
      <c r="W6" s="19">
        <v>6.5</v>
      </c>
      <c r="X6" s="9">
        <v>7</v>
      </c>
      <c r="Y6" s="19">
        <v>6.5</v>
      </c>
      <c r="Z6" s="9">
        <v>7</v>
      </c>
      <c r="AA6" s="19">
        <v>6.5</v>
      </c>
      <c r="AB6" s="9">
        <v>7</v>
      </c>
      <c r="AC6" s="19">
        <v>6</v>
      </c>
      <c r="AD6" s="9">
        <v>7</v>
      </c>
      <c r="AE6" s="19">
        <v>7</v>
      </c>
      <c r="AF6" s="9">
        <v>6.5</v>
      </c>
      <c r="AG6" s="11">
        <v>14</v>
      </c>
      <c r="AH6" s="11">
        <v>13</v>
      </c>
      <c r="AI6" s="11">
        <v>13</v>
      </c>
      <c r="AJ6" s="11">
        <v>14</v>
      </c>
      <c r="AK6" s="11">
        <f t="shared" si="1"/>
        <v>219</v>
      </c>
    </row>
    <row r="7" spans="1:37" ht="29.4" thickBot="1">
      <c r="A7" s="68">
        <v>97</v>
      </c>
      <c r="B7" s="69" t="s">
        <v>176</v>
      </c>
      <c r="C7" s="69" t="s">
        <v>177</v>
      </c>
      <c r="D7" s="55"/>
      <c r="E7" s="24">
        <f t="shared" si="0"/>
        <v>0.61617647058823533</v>
      </c>
      <c r="F7" t="s">
        <v>203</v>
      </c>
      <c r="G7" s="10">
        <v>6</v>
      </c>
      <c r="H7" s="9">
        <v>6</v>
      </c>
      <c r="I7" s="10">
        <v>7</v>
      </c>
      <c r="J7" s="9">
        <v>7</v>
      </c>
      <c r="K7" s="10">
        <v>6.5</v>
      </c>
      <c r="L7" s="9">
        <v>7</v>
      </c>
      <c r="M7" s="10">
        <v>7</v>
      </c>
      <c r="N7" s="9">
        <v>6</v>
      </c>
      <c r="O7" s="10">
        <v>6</v>
      </c>
      <c r="P7" s="9">
        <v>5</v>
      </c>
      <c r="Q7" s="10">
        <v>6</v>
      </c>
      <c r="R7" s="9">
        <v>5</v>
      </c>
      <c r="S7" s="10">
        <v>3</v>
      </c>
      <c r="T7" s="9">
        <v>6.5</v>
      </c>
      <c r="U7" s="19">
        <v>6</v>
      </c>
      <c r="V7" s="9">
        <v>6.5</v>
      </c>
      <c r="W7" s="19">
        <v>6.5</v>
      </c>
      <c r="X7" s="9">
        <v>7</v>
      </c>
      <c r="Y7" s="19">
        <v>6</v>
      </c>
      <c r="Z7" s="9">
        <v>6.5</v>
      </c>
      <c r="AA7" s="19">
        <v>6.5</v>
      </c>
      <c r="AB7" s="9">
        <v>5.5</v>
      </c>
      <c r="AC7" s="19">
        <v>5</v>
      </c>
      <c r="AD7" s="9">
        <v>6.5</v>
      </c>
      <c r="AE7" s="19">
        <v>6.5</v>
      </c>
      <c r="AF7" s="9">
        <v>7</v>
      </c>
      <c r="AG7" s="11">
        <v>13</v>
      </c>
      <c r="AH7" s="11">
        <v>12</v>
      </c>
      <c r="AI7" s="11">
        <v>12</v>
      </c>
      <c r="AJ7" s="11">
        <v>13</v>
      </c>
      <c r="AK7" s="11">
        <f t="shared" si="1"/>
        <v>209.5</v>
      </c>
    </row>
    <row r="8" spans="1:37" ht="18.600000000000001" thickBot="1">
      <c r="A8" s="68">
        <v>98</v>
      </c>
      <c r="B8" s="69" t="s">
        <v>48</v>
      </c>
      <c r="C8" s="69" t="s">
        <v>49</v>
      </c>
      <c r="D8" s="55"/>
      <c r="E8" s="24">
        <f t="shared" si="0"/>
        <v>0.60441176470588232</v>
      </c>
      <c r="F8" t="s">
        <v>203</v>
      </c>
      <c r="G8" s="10">
        <v>6.5</v>
      </c>
      <c r="H8" s="9">
        <v>6.5</v>
      </c>
      <c r="I8" s="10">
        <v>6.5</v>
      </c>
      <c r="J8" s="9">
        <v>7</v>
      </c>
      <c r="K8" s="10">
        <v>6</v>
      </c>
      <c r="L8" s="9">
        <v>7</v>
      </c>
      <c r="M8" s="10">
        <v>6</v>
      </c>
      <c r="N8" s="9">
        <v>6.5</v>
      </c>
      <c r="O8" s="10">
        <v>6.5</v>
      </c>
      <c r="P8" s="9">
        <v>6.5</v>
      </c>
      <c r="Q8" s="10">
        <v>6.5</v>
      </c>
      <c r="R8" s="9">
        <v>6</v>
      </c>
      <c r="S8" s="10">
        <v>6.5</v>
      </c>
      <c r="T8" s="9">
        <v>4</v>
      </c>
      <c r="U8" s="19">
        <v>6</v>
      </c>
      <c r="V8" s="9">
        <v>7</v>
      </c>
      <c r="W8" s="19">
        <v>6.5</v>
      </c>
      <c r="X8" s="9">
        <v>6</v>
      </c>
      <c r="Y8" s="19">
        <v>6.5</v>
      </c>
      <c r="Z8" s="9">
        <v>7</v>
      </c>
      <c r="AA8" s="19">
        <v>3</v>
      </c>
      <c r="AB8" s="9">
        <v>3</v>
      </c>
      <c r="AC8" s="19">
        <v>6.5</v>
      </c>
      <c r="AD8" s="9">
        <v>6</v>
      </c>
      <c r="AE8" s="19">
        <v>6.5</v>
      </c>
      <c r="AF8" s="9">
        <v>6.5</v>
      </c>
      <c r="AG8" s="11">
        <v>13</v>
      </c>
      <c r="AH8" s="11">
        <v>12</v>
      </c>
      <c r="AI8" s="11">
        <v>10</v>
      </c>
      <c r="AJ8" s="11">
        <v>12</v>
      </c>
      <c r="AK8" s="11">
        <f t="shared" si="1"/>
        <v>205.5</v>
      </c>
    </row>
    <row r="9" spans="1:37" ht="29.4" thickBot="1">
      <c r="A9" s="68">
        <v>99</v>
      </c>
      <c r="B9" s="69" t="s">
        <v>178</v>
      </c>
      <c r="C9" s="69" t="s">
        <v>179</v>
      </c>
      <c r="D9" s="55"/>
      <c r="E9" s="24">
        <f t="shared" si="0"/>
        <v>0.63823529411764701</v>
      </c>
      <c r="G9" s="10">
        <v>5</v>
      </c>
      <c r="H9" s="9">
        <v>6</v>
      </c>
      <c r="I9" s="10">
        <v>6</v>
      </c>
      <c r="J9" s="9">
        <v>7</v>
      </c>
      <c r="K9" s="10">
        <v>6.5</v>
      </c>
      <c r="L9" s="9">
        <v>6.5</v>
      </c>
      <c r="M9" s="10">
        <v>5.5</v>
      </c>
      <c r="N9" s="9">
        <v>7</v>
      </c>
      <c r="O9" s="10">
        <v>6.5</v>
      </c>
      <c r="P9" s="9">
        <v>7</v>
      </c>
      <c r="Q9" s="10">
        <v>7</v>
      </c>
      <c r="R9" s="9">
        <v>6.5</v>
      </c>
      <c r="S9" s="10">
        <v>6.5</v>
      </c>
      <c r="T9" s="9">
        <v>6.5</v>
      </c>
      <c r="U9" s="19">
        <v>7</v>
      </c>
      <c r="V9" s="9">
        <v>6.5</v>
      </c>
      <c r="W9" s="19">
        <v>6.5</v>
      </c>
      <c r="X9" s="9">
        <v>5.5</v>
      </c>
      <c r="Y9" s="19">
        <v>6.5</v>
      </c>
      <c r="Z9" s="9">
        <v>6.5</v>
      </c>
      <c r="AA9" s="19">
        <v>6.5</v>
      </c>
      <c r="AB9" s="9">
        <v>6.5</v>
      </c>
      <c r="AC9" s="19">
        <v>6.5</v>
      </c>
      <c r="AD9" s="9">
        <v>6</v>
      </c>
      <c r="AE9" s="19">
        <v>6</v>
      </c>
      <c r="AF9" s="9">
        <v>6.5</v>
      </c>
      <c r="AG9" s="11">
        <v>13</v>
      </c>
      <c r="AH9" s="11">
        <v>13</v>
      </c>
      <c r="AI9" s="11">
        <v>12</v>
      </c>
      <c r="AJ9" s="11">
        <v>13</v>
      </c>
      <c r="AK9" s="11">
        <f t="shared" si="1"/>
        <v>217</v>
      </c>
    </row>
    <row r="10" spans="1:37" ht="18.600000000000001" thickBot="1">
      <c r="A10" s="68">
        <v>100</v>
      </c>
      <c r="B10" s="69" t="s">
        <v>180</v>
      </c>
      <c r="C10" s="69" t="s">
        <v>181</v>
      </c>
      <c r="D10" s="55"/>
      <c r="E10" s="24">
        <f t="shared" si="0"/>
        <v>0.61470588235294121</v>
      </c>
      <c r="F10" t="s">
        <v>203</v>
      </c>
      <c r="G10" s="10">
        <v>6.5</v>
      </c>
      <c r="H10" s="9">
        <v>6.5</v>
      </c>
      <c r="I10" s="10">
        <v>7</v>
      </c>
      <c r="J10" s="9">
        <v>7</v>
      </c>
      <c r="K10" s="10">
        <v>6</v>
      </c>
      <c r="L10" s="9">
        <v>6.5</v>
      </c>
      <c r="M10" s="10">
        <v>5</v>
      </c>
      <c r="N10" s="9">
        <v>7</v>
      </c>
      <c r="O10" s="10">
        <v>5</v>
      </c>
      <c r="P10" s="9">
        <v>6</v>
      </c>
      <c r="Q10" s="10">
        <v>6.5</v>
      </c>
      <c r="R10" s="9">
        <v>6.5</v>
      </c>
      <c r="S10" s="10">
        <v>6.5</v>
      </c>
      <c r="T10" s="9">
        <v>6.5</v>
      </c>
      <c r="U10" s="19">
        <v>6</v>
      </c>
      <c r="V10" s="9">
        <v>7</v>
      </c>
      <c r="W10" s="19">
        <v>6.5</v>
      </c>
      <c r="X10" s="9">
        <v>6</v>
      </c>
      <c r="Y10" s="19">
        <v>6</v>
      </c>
      <c r="Z10" s="9">
        <v>6.5</v>
      </c>
      <c r="AA10" s="19">
        <v>5</v>
      </c>
      <c r="AB10" s="9">
        <v>5</v>
      </c>
      <c r="AC10" s="19">
        <v>5</v>
      </c>
      <c r="AD10" s="9">
        <v>6</v>
      </c>
      <c r="AE10" s="19">
        <v>5.5</v>
      </c>
      <c r="AF10" s="9">
        <v>6</v>
      </c>
      <c r="AG10" s="11">
        <v>13</v>
      </c>
      <c r="AH10" s="11">
        <v>12</v>
      </c>
      <c r="AI10" s="11">
        <v>12</v>
      </c>
      <c r="AJ10" s="11">
        <v>13</v>
      </c>
      <c r="AK10" s="11">
        <f t="shared" si="1"/>
        <v>209</v>
      </c>
    </row>
    <row r="11" spans="1:37" ht="18.600000000000001" thickBot="1">
      <c r="A11" s="68">
        <v>101</v>
      </c>
      <c r="B11" s="69" t="s">
        <v>182</v>
      </c>
      <c r="C11" s="69" t="s">
        <v>183</v>
      </c>
      <c r="D11" s="55"/>
      <c r="E11" s="24">
        <f t="shared" si="0"/>
        <v>0</v>
      </c>
      <c r="AI11" s="11">
        <f t="shared" ref="AI11:AI36" si="2">SUM(G11:AG11)</f>
        <v>0</v>
      </c>
      <c r="AK11" s="11">
        <f t="shared" si="1"/>
        <v>0</v>
      </c>
    </row>
    <row r="12" spans="1:37" ht="18.600000000000001" thickBot="1">
      <c r="A12" s="68">
        <v>102</v>
      </c>
      <c r="B12" s="69" t="s">
        <v>44</v>
      </c>
      <c r="C12" s="69" t="s">
        <v>45</v>
      </c>
      <c r="D12" s="55"/>
      <c r="E12" s="24">
        <f t="shared" si="0"/>
        <v>0</v>
      </c>
      <c r="AI12" s="11">
        <f t="shared" si="2"/>
        <v>0</v>
      </c>
      <c r="AK12" s="11">
        <f t="shared" si="1"/>
        <v>0</v>
      </c>
    </row>
    <row r="13" spans="1:37" ht="18.600000000000001" thickBot="1">
      <c r="A13" s="68">
        <v>103</v>
      </c>
      <c r="B13" s="70" t="s">
        <v>184</v>
      </c>
      <c r="D13" s="55"/>
      <c r="E13" s="24">
        <f>AK13/$E$1</f>
        <v>0.64558823529411768</v>
      </c>
      <c r="F13" t="s">
        <v>203</v>
      </c>
      <c r="G13" s="10">
        <v>6.5</v>
      </c>
      <c r="H13" s="9">
        <v>6</v>
      </c>
      <c r="I13" s="10">
        <v>6.5</v>
      </c>
      <c r="J13" s="9">
        <v>7</v>
      </c>
      <c r="K13" s="10">
        <v>6.5</v>
      </c>
      <c r="L13" s="9">
        <v>7</v>
      </c>
      <c r="M13" s="10">
        <v>6.5</v>
      </c>
      <c r="N13" s="9">
        <v>7</v>
      </c>
      <c r="O13" s="10">
        <v>4</v>
      </c>
      <c r="P13" s="9">
        <v>6.5</v>
      </c>
      <c r="Q13" s="10">
        <v>6</v>
      </c>
      <c r="R13" s="9">
        <v>6.5</v>
      </c>
      <c r="S13" s="10">
        <v>6.5</v>
      </c>
      <c r="T13" s="9">
        <v>7</v>
      </c>
      <c r="U13" s="19">
        <v>7</v>
      </c>
      <c r="V13" s="9">
        <v>7</v>
      </c>
      <c r="W13" s="19">
        <v>7</v>
      </c>
      <c r="X13" s="9">
        <v>6.5</v>
      </c>
      <c r="Y13" s="19">
        <v>6.5</v>
      </c>
      <c r="Z13" s="9">
        <v>7</v>
      </c>
      <c r="AA13" s="19">
        <v>6</v>
      </c>
      <c r="AB13" s="9">
        <v>6.5</v>
      </c>
      <c r="AC13" s="19">
        <v>6.5</v>
      </c>
      <c r="AD13" s="9">
        <v>6.5</v>
      </c>
      <c r="AE13" s="19">
        <v>6.5</v>
      </c>
      <c r="AF13" s="9">
        <v>6</v>
      </c>
      <c r="AG13" s="11">
        <v>13</v>
      </c>
      <c r="AH13" s="11">
        <v>13</v>
      </c>
      <c r="AI13" s="11">
        <v>12</v>
      </c>
      <c r="AJ13" s="11">
        <v>13</v>
      </c>
      <c r="AK13" s="11">
        <f t="shared" si="1"/>
        <v>219.5</v>
      </c>
    </row>
    <row r="14" spans="1:37" ht="18.600000000000001" thickBot="1">
      <c r="A14" s="56"/>
      <c r="B14" s="57"/>
      <c r="C14" s="57"/>
      <c r="D14" s="55"/>
      <c r="E14" s="24">
        <f t="shared" si="0"/>
        <v>0</v>
      </c>
      <c r="AI14" s="11">
        <f t="shared" si="2"/>
        <v>0</v>
      </c>
      <c r="AK14" s="11">
        <f t="shared" si="1"/>
        <v>0</v>
      </c>
    </row>
    <row r="15" spans="1:37" ht="18.600000000000001" thickBot="1">
      <c r="A15" s="56"/>
      <c r="B15" s="57"/>
      <c r="C15" s="57"/>
      <c r="D15" s="55"/>
      <c r="E15" s="24">
        <f t="shared" ref="E15:E17" si="3">AI15/$E$1</f>
        <v>0</v>
      </c>
      <c r="F15">
        <v>330</v>
      </c>
      <c r="AI15" s="11">
        <f t="shared" si="2"/>
        <v>0</v>
      </c>
      <c r="AK15" s="11">
        <f t="shared" si="1"/>
        <v>0</v>
      </c>
    </row>
    <row r="16" spans="1:37" ht="18.600000000000001" thickBot="1">
      <c r="A16" s="56"/>
      <c r="B16" s="57"/>
      <c r="C16" s="57"/>
      <c r="D16" s="55"/>
      <c r="E16" s="24">
        <f t="shared" si="3"/>
        <v>0</v>
      </c>
      <c r="AI16" s="11">
        <f t="shared" si="2"/>
        <v>0</v>
      </c>
      <c r="AK16" s="11">
        <f t="shared" si="1"/>
        <v>0</v>
      </c>
    </row>
    <row r="17" spans="1:37" ht="15" thickBot="1">
      <c r="A17" s="56"/>
      <c r="B17" s="57"/>
      <c r="C17" s="57"/>
      <c r="E17" s="24">
        <f t="shared" si="3"/>
        <v>0</v>
      </c>
      <c r="AI17" s="11">
        <f t="shared" si="2"/>
        <v>0</v>
      </c>
      <c r="AK17" s="11">
        <f t="shared" si="1"/>
        <v>0</v>
      </c>
    </row>
    <row r="18" spans="1:37" ht="15" thickBot="1">
      <c r="B18" s="2"/>
      <c r="C18" s="2"/>
      <c r="D18" s="6"/>
      <c r="E18" s="24"/>
      <c r="AI18" s="11">
        <f t="shared" si="2"/>
        <v>0</v>
      </c>
      <c r="AK18" s="11">
        <f t="shared" si="1"/>
        <v>0</v>
      </c>
    </row>
    <row r="19" spans="1:37" ht="15" thickBot="1">
      <c r="B19" s="2"/>
      <c r="C19" s="2"/>
      <c r="D19" s="6"/>
      <c r="E19" s="24"/>
      <c r="AI19" s="11">
        <f t="shared" si="2"/>
        <v>0</v>
      </c>
      <c r="AK19" s="11">
        <f t="shared" si="1"/>
        <v>0</v>
      </c>
    </row>
    <row r="20" spans="1:37" ht="15" thickBot="1">
      <c r="B20" s="50"/>
      <c r="C20" s="50"/>
      <c r="D20" s="6"/>
      <c r="E20" s="24">
        <v>0.66100000000000003</v>
      </c>
      <c r="AI20" s="11">
        <f t="shared" si="2"/>
        <v>0</v>
      </c>
      <c r="AK20" s="11">
        <f t="shared" si="1"/>
        <v>0</v>
      </c>
    </row>
    <row r="21" spans="1:37" ht="15" thickBot="1">
      <c r="B21" s="50"/>
      <c r="C21" s="50"/>
      <c r="D21" s="6"/>
      <c r="E21" s="24">
        <f t="shared" ref="E21:E28" si="4">AI21/$F$15</f>
        <v>0</v>
      </c>
      <c r="AI21" s="11">
        <f t="shared" si="2"/>
        <v>0</v>
      </c>
      <c r="AK21" s="11">
        <f t="shared" si="1"/>
        <v>0</v>
      </c>
    </row>
    <row r="22" spans="1:37" ht="15" thickBot="1">
      <c r="B22" s="50"/>
      <c r="C22" s="50"/>
      <c r="D22" s="6"/>
      <c r="E22" s="24">
        <f t="shared" si="4"/>
        <v>0</v>
      </c>
      <c r="AI22" s="11">
        <f t="shared" si="2"/>
        <v>0</v>
      </c>
      <c r="AK22" s="11">
        <f t="shared" si="1"/>
        <v>0</v>
      </c>
    </row>
    <row r="23" spans="1:37" ht="15" thickBot="1">
      <c r="B23" s="50"/>
      <c r="C23" s="50"/>
      <c r="D23" s="6"/>
      <c r="E23" s="24">
        <f t="shared" si="4"/>
        <v>0</v>
      </c>
      <c r="AI23" s="11">
        <f t="shared" si="2"/>
        <v>0</v>
      </c>
      <c r="AK23" s="11">
        <f t="shared" si="1"/>
        <v>0</v>
      </c>
    </row>
    <row r="24" spans="1:37" ht="15" thickBot="1">
      <c r="B24" s="50"/>
      <c r="C24" s="50"/>
      <c r="E24" s="24">
        <f t="shared" si="4"/>
        <v>0</v>
      </c>
      <c r="AI24" s="11">
        <f t="shared" si="2"/>
        <v>0</v>
      </c>
      <c r="AK24" s="11">
        <f t="shared" si="1"/>
        <v>0</v>
      </c>
    </row>
    <row r="25" spans="1:37" ht="15" thickBot="1">
      <c r="B25" s="50"/>
      <c r="C25" s="50"/>
      <c r="E25" s="24">
        <f t="shared" si="4"/>
        <v>0</v>
      </c>
      <c r="AI25" s="11">
        <f t="shared" si="2"/>
        <v>0</v>
      </c>
      <c r="AK25" s="11">
        <f t="shared" si="1"/>
        <v>0</v>
      </c>
    </row>
    <row r="26" spans="1:37" ht="15" thickBot="1">
      <c r="B26" s="50"/>
      <c r="C26" s="50"/>
      <c r="E26" s="24">
        <f t="shared" si="4"/>
        <v>0</v>
      </c>
      <c r="AI26" s="11">
        <f t="shared" si="2"/>
        <v>0</v>
      </c>
      <c r="AK26" s="11">
        <f t="shared" si="1"/>
        <v>0</v>
      </c>
    </row>
    <row r="27" spans="1:37" ht="15" thickBot="1">
      <c r="B27" s="50"/>
      <c r="C27" s="50"/>
      <c r="E27" s="24">
        <f t="shared" si="4"/>
        <v>0</v>
      </c>
      <c r="AI27" s="11">
        <f t="shared" si="2"/>
        <v>0</v>
      </c>
      <c r="AK27" s="11">
        <f t="shared" si="1"/>
        <v>0</v>
      </c>
    </row>
    <row r="28" spans="1:37">
      <c r="B28" s="50"/>
      <c r="C28" s="50"/>
      <c r="E28" s="24">
        <f t="shared" si="4"/>
        <v>0</v>
      </c>
      <c r="AI28" s="11">
        <f t="shared" si="2"/>
        <v>0</v>
      </c>
      <c r="AK28" s="11">
        <f t="shared" si="1"/>
        <v>0</v>
      </c>
    </row>
    <row r="29" spans="1:37">
      <c r="AI29" s="11">
        <f t="shared" si="2"/>
        <v>0</v>
      </c>
    </row>
    <row r="30" spans="1:37">
      <c r="AI30" s="11">
        <f t="shared" si="2"/>
        <v>0</v>
      </c>
    </row>
    <row r="31" spans="1:37">
      <c r="AI31" s="11">
        <f t="shared" si="2"/>
        <v>0</v>
      </c>
    </row>
    <row r="32" spans="1:37">
      <c r="AI32" s="11">
        <f t="shared" si="2"/>
        <v>0</v>
      </c>
    </row>
    <row r="33" spans="35:35">
      <c r="AI33" s="11">
        <f t="shared" si="2"/>
        <v>0</v>
      </c>
    </row>
    <row r="34" spans="35:35">
      <c r="AI34" s="11">
        <f t="shared" si="2"/>
        <v>0</v>
      </c>
    </row>
    <row r="35" spans="35:35">
      <c r="AI35" s="11">
        <f t="shared" si="2"/>
        <v>0</v>
      </c>
    </row>
    <row r="36" spans="35:35">
      <c r="AI36" s="11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workbookViewId="0">
      <selection activeCell="D5" sqref="D5"/>
    </sheetView>
  </sheetViews>
  <sheetFormatPr defaultRowHeight="14.4"/>
  <cols>
    <col min="2" max="2" width="21.5546875" customWidth="1"/>
    <col min="3" max="3" width="25.88671875" customWidth="1"/>
    <col min="4" max="4" width="8.88671875" style="18"/>
  </cols>
  <sheetData>
    <row r="1" spans="1:4" ht="29.4" thickBot="1">
      <c r="B1" s="48" t="s">
        <v>15</v>
      </c>
    </row>
    <row r="2" spans="1:4" ht="15" thickBot="1">
      <c r="A2" s="41" t="s">
        <v>0</v>
      </c>
      <c r="B2" s="42" t="s">
        <v>1</v>
      </c>
      <c r="C2" s="42" t="s">
        <v>2</v>
      </c>
      <c r="D2" s="18" t="s">
        <v>209</v>
      </c>
    </row>
    <row r="3" spans="1:4">
      <c r="A3" s="40">
        <v>1</v>
      </c>
      <c r="B3" s="40" t="s">
        <v>42</v>
      </c>
      <c r="C3" s="40" t="s">
        <v>43</v>
      </c>
      <c r="D3" s="18">
        <v>0.66176470588235292</v>
      </c>
    </row>
    <row r="4" spans="1:4">
      <c r="A4" s="9">
        <v>2</v>
      </c>
      <c r="B4" s="9" t="s">
        <v>171</v>
      </c>
      <c r="C4" s="9" t="s">
        <v>172</v>
      </c>
      <c r="D4" s="18">
        <v>0.65735294117647058</v>
      </c>
    </row>
    <row r="5" spans="1:4">
      <c r="A5" s="40">
        <v>4</v>
      </c>
      <c r="B5" s="9" t="s">
        <v>174</v>
      </c>
      <c r="C5" s="9" t="s">
        <v>175</v>
      </c>
      <c r="D5" s="18">
        <v>0.64411764705882357</v>
      </c>
    </row>
    <row r="6" spans="1:4">
      <c r="A6" s="9">
        <v>5</v>
      </c>
      <c r="B6" s="9" t="s">
        <v>178</v>
      </c>
      <c r="C6" s="9" t="s">
        <v>179</v>
      </c>
      <c r="D6" s="18">
        <v>0.63823529411764701</v>
      </c>
    </row>
    <row r="7" spans="1:4">
      <c r="A7" s="40">
        <v>3</v>
      </c>
      <c r="B7" s="9" t="s">
        <v>184</v>
      </c>
      <c r="C7" s="9"/>
      <c r="D7" s="18">
        <v>0.63560000000000005</v>
      </c>
    </row>
    <row r="8" spans="1:4">
      <c r="A8" s="9">
        <v>6</v>
      </c>
      <c r="B8" s="9" t="s">
        <v>46</v>
      </c>
      <c r="C8" s="9" t="s">
        <v>173</v>
      </c>
      <c r="D8" s="18">
        <v>0.62205882352941178</v>
      </c>
    </row>
    <row r="9" spans="1:4">
      <c r="A9" s="40">
        <v>7</v>
      </c>
      <c r="B9" s="9" t="s">
        <v>176</v>
      </c>
      <c r="C9" s="9" t="s">
        <v>177</v>
      </c>
      <c r="D9" s="18">
        <v>0.61617647058823533</v>
      </c>
    </row>
    <row r="10" spans="1:4">
      <c r="A10" s="9">
        <v>8</v>
      </c>
      <c r="B10" s="9" t="s">
        <v>180</v>
      </c>
      <c r="C10" s="9" t="s">
        <v>181</v>
      </c>
      <c r="D10" s="18">
        <v>0.61470588235294121</v>
      </c>
    </row>
    <row r="11" spans="1:4">
      <c r="A11" s="40">
        <v>9</v>
      </c>
      <c r="B11" s="9" t="s">
        <v>48</v>
      </c>
      <c r="C11" s="9" t="s">
        <v>49</v>
      </c>
      <c r="D11" s="18">
        <v>0.60441176470588232</v>
      </c>
    </row>
    <row r="12" spans="1:4">
      <c r="A12" s="9">
        <v>10</v>
      </c>
      <c r="B12" s="52" t="s">
        <v>182</v>
      </c>
      <c r="C12" s="52" t="s">
        <v>183</v>
      </c>
      <c r="D12" s="18">
        <v>0</v>
      </c>
    </row>
    <row r="13" spans="1:4">
      <c r="A13" s="40">
        <v>11</v>
      </c>
      <c r="B13" s="51" t="s">
        <v>44</v>
      </c>
      <c r="C13" s="51" t="s">
        <v>45</v>
      </c>
      <c r="D13" s="18">
        <v>0</v>
      </c>
    </row>
    <row r="14" spans="1:4">
      <c r="A14" s="9"/>
      <c r="B14" s="51"/>
      <c r="C14" s="51"/>
    </row>
    <row r="15" spans="1:4">
      <c r="A15" s="40"/>
      <c r="B15" s="51"/>
      <c r="C15" s="51"/>
    </row>
    <row r="16" spans="1:4">
      <c r="A16" s="9"/>
    </row>
    <row r="17" spans="1:3">
      <c r="A17" s="40"/>
    </row>
    <row r="18" spans="1:3">
      <c r="A18" s="9"/>
      <c r="B18" s="51"/>
      <c r="C18" s="51"/>
    </row>
    <row r="24" spans="1:3" ht="29.4" thickBot="1">
      <c r="B24" s="48" t="s">
        <v>16</v>
      </c>
    </row>
    <row r="25" spans="1:3" ht="15" thickBot="1">
      <c r="A25" s="41" t="s">
        <v>0</v>
      </c>
      <c r="B25" s="42" t="s">
        <v>1</v>
      </c>
      <c r="C25" s="42" t="s">
        <v>2</v>
      </c>
    </row>
  </sheetData>
  <autoFilter ref="A2:D2" xr:uid="{00000000-0001-0000-0700-000000000000}">
    <sortState xmlns:xlrd2="http://schemas.microsoft.com/office/spreadsheetml/2017/richdata2" ref="A3:D13">
      <sortCondition descending="1" ref="D2"/>
    </sortState>
  </autoFilter>
  <sortState xmlns:xlrd2="http://schemas.microsoft.com/office/spreadsheetml/2017/richdata2" ref="A21:D29">
    <sortCondition descending="1" ref="D21:D2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2EF1-EE1F-4F8A-B2AB-B65DB8070238}">
  <dimension ref="A1:AI36"/>
  <sheetViews>
    <sheetView topLeftCell="A10" workbookViewId="0">
      <selection activeCell="E18" sqref="A15:E18"/>
    </sheetView>
  </sheetViews>
  <sheetFormatPr defaultRowHeight="14.4"/>
  <cols>
    <col min="2" max="2" width="12.44140625" customWidth="1"/>
    <col min="5" max="5" width="16.6640625" style="61" bestFit="1" customWidth="1"/>
  </cols>
  <sheetData>
    <row r="1" spans="1:35">
      <c r="F1">
        <v>330</v>
      </c>
      <c r="G1" s="10"/>
      <c r="H1" s="9"/>
      <c r="I1" s="10"/>
      <c r="J1" s="9"/>
      <c r="K1" s="10"/>
      <c r="L1" s="9"/>
      <c r="M1" s="10"/>
      <c r="N1" s="9"/>
      <c r="O1" s="10"/>
      <c r="P1" s="9"/>
      <c r="Q1" s="10"/>
      <c r="R1" s="9"/>
      <c r="S1" s="10"/>
      <c r="T1" s="9"/>
      <c r="U1" s="19"/>
      <c r="V1" s="9"/>
      <c r="W1" s="19"/>
      <c r="X1" s="9"/>
      <c r="Y1" s="19"/>
      <c r="Z1" s="9"/>
      <c r="AA1" s="19"/>
      <c r="AB1" s="9"/>
      <c r="AC1" s="19"/>
      <c r="AD1" s="11"/>
      <c r="AE1" s="11"/>
      <c r="AF1" s="11"/>
      <c r="AG1" s="11"/>
      <c r="AH1" s="9"/>
      <c r="AI1" s="12"/>
    </row>
    <row r="2" spans="1:35" ht="21.6" thickBot="1">
      <c r="B2" s="4" t="s">
        <v>1</v>
      </c>
      <c r="C2" s="4" t="s">
        <v>2</v>
      </c>
      <c r="D2" s="4" t="s">
        <v>4</v>
      </c>
      <c r="E2" s="62" t="s">
        <v>12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20">
        <v>15</v>
      </c>
      <c r="V2" s="15">
        <v>16</v>
      </c>
      <c r="W2" s="20">
        <v>17</v>
      </c>
      <c r="X2" s="15">
        <v>18</v>
      </c>
      <c r="Y2" s="20">
        <v>19</v>
      </c>
      <c r="Z2" s="15">
        <v>20</v>
      </c>
      <c r="AA2" s="20">
        <v>21</v>
      </c>
      <c r="AB2" s="15">
        <v>22</v>
      </c>
      <c r="AC2" s="20">
        <v>23</v>
      </c>
      <c r="AD2" s="16" t="s">
        <v>7</v>
      </c>
      <c r="AE2" s="16" t="s">
        <v>8</v>
      </c>
      <c r="AF2" s="16" t="s">
        <v>9</v>
      </c>
      <c r="AG2" s="16" t="s">
        <v>10</v>
      </c>
      <c r="AH2" s="13"/>
      <c r="AI2" s="17" t="s">
        <v>11</v>
      </c>
    </row>
    <row r="3" spans="1:35" ht="19.2" thickTop="1" thickBot="1">
      <c r="A3" s="68">
        <v>104</v>
      </c>
      <c r="B3" t="s">
        <v>26</v>
      </c>
      <c r="C3" t="s">
        <v>185</v>
      </c>
      <c r="D3" s="59"/>
      <c r="E3" s="18">
        <f>AI3/$F$1</f>
        <v>0.66515151515151516</v>
      </c>
      <c r="G3" s="10">
        <v>7</v>
      </c>
      <c r="H3" s="9">
        <v>6.5</v>
      </c>
      <c r="I3" s="10">
        <v>7</v>
      </c>
      <c r="J3" s="9">
        <v>6.5</v>
      </c>
      <c r="K3" s="10">
        <v>7</v>
      </c>
      <c r="L3" s="9">
        <v>7.5</v>
      </c>
      <c r="M3" s="10">
        <v>8</v>
      </c>
      <c r="N3" s="9">
        <v>6.5</v>
      </c>
      <c r="O3" s="10">
        <v>6.5</v>
      </c>
      <c r="P3" s="9">
        <v>6.5</v>
      </c>
      <c r="Q3" s="10">
        <v>7</v>
      </c>
      <c r="R3" s="9">
        <v>13</v>
      </c>
      <c r="S3" s="10">
        <v>13</v>
      </c>
      <c r="T3" s="9">
        <v>7</v>
      </c>
      <c r="U3" s="19">
        <v>12</v>
      </c>
      <c r="V3" s="9">
        <v>7</v>
      </c>
      <c r="W3" s="19">
        <v>12</v>
      </c>
      <c r="X3" s="9">
        <v>7</v>
      </c>
      <c r="Y3" s="19">
        <v>14</v>
      </c>
      <c r="Z3" s="9">
        <v>5.5</v>
      </c>
      <c r="AA3" s="19"/>
      <c r="AB3" s="9"/>
      <c r="AC3" s="19"/>
      <c r="AD3" s="11">
        <v>13</v>
      </c>
      <c r="AE3" s="11">
        <v>13</v>
      </c>
      <c r="AF3" s="11">
        <v>13</v>
      </c>
      <c r="AG3" s="11">
        <v>14</v>
      </c>
      <c r="AH3" s="9"/>
      <c r="AI3" s="12">
        <f>SUM(G3:AG3)</f>
        <v>219.5</v>
      </c>
    </row>
    <row r="4" spans="1:35" ht="29.4" thickBot="1">
      <c r="A4" s="68">
        <v>105</v>
      </c>
      <c r="B4" s="69" t="s">
        <v>186</v>
      </c>
      <c r="C4" s="69" t="s">
        <v>187</v>
      </c>
      <c r="D4" s="59"/>
      <c r="E4" s="18">
        <f>AI4/$F$1</f>
        <v>0.59545454545454546</v>
      </c>
      <c r="F4" s="61"/>
      <c r="G4">
        <v>6.5</v>
      </c>
      <c r="H4" s="10">
        <v>6.5</v>
      </c>
      <c r="I4" s="9">
        <v>7</v>
      </c>
      <c r="J4" s="10">
        <v>6.5</v>
      </c>
      <c r="K4" s="9">
        <v>6.5</v>
      </c>
      <c r="L4" s="10">
        <v>6.5</v>
      </c>
      <c r="M4" s="9">
        <v>5</v>
      </c>
      <c r="N4" s="10">
        <v>5.5</v>
      </c>
      <c r="O4" s="9">
        <v>6</v>
      </c>
      <c r="P4" s="10">
        <v>6</v>
      </c>
      <c r="Q4" s="9">
        <v>6.5</v>
      </c>
      <c r="R4" s="10">
        <v>12</v>
      </c>
      <c r="S4" s="9">
        <v>12</v>
      </c>
      <c r="T4" s="10">
        <v>6.5</v>
      </c>
      <c r="U4" s="9">
        <v>8</v>
      </c>
      <c r="V4" s="19">
        <v>7</v>
      </c>
      <c r="W4" s="9">
        <v>14</v>
      </c>
      <c r="X4" s="19">
        <v>7</v>
      </c>
      <c r="Y4" s="9">
        <v>4</v>
      </c>
      <c r="Z4" s="19">
        <v>6.5</v>
      </c>
      <c r="AA4" s="9"/>
      <c r="AB4" s="19"/>
      <c r="AC4" s="9"/>
      <c r="AD4" s="19">
        <v>13</v>
      </c>
      <c r="AE4" s="11">
        <v>13</v>
      </c>
      <c r="AF4" s="11">
        <v>12</v>
      </c>
      <c r="AG4" s="11">
        <v>13</v>
      </c>
      <c r="AH4" s="11"/>
      <c r="AI4" s="9">
        <f>SUM(G4:AG4)</f>
        <v>196.5</v>
      </c>
    </row>
    <row r="5" spans="1:35" ht="12.75" customHeight="1" thickBot="1">
      <c r="A5" s="68">
        <v>106</v>
      </c>
      <c r="B5" s="69" t="s">
        <v>51</v>
      </c>
      <c r="C5" s="69" t="s">
        <v>52</v>
      </c>
      <c r="D5" s="59"/>
      <c r="E5" s="18">
        <f t="shared" ref="E5:E12" si="0">AI5/$F$1</f>
        <v>0.69393939393939397</v>
      </c>
      <c r="F5" s="61" t="s">
        <v>203</v>
      </c>
      <c r="G5">
        <v>6</v>
      </c>
      <c r="H5" s="10">
        <v>6.5</v>
      </c>
      <c r="I5" s="9">
        <v>7.5</v>
      </c>
      <c r="J5" s="10">
        <v>7</v>
      </c>
      <c r="K5" s="9">
        <v>7</v>
      </c>
      <c r="L5" s="10">
        <v>7</v>
      </c>
      <c r="M5" s="9">
        <v>7.5</v>
      </c>
      <c r="N5" s="10">
        <v>6.5</v>
      </c>
      <c r="O5" s="9">
        <v>6.5</v>
      </c>
      <c r="P5" s="10">
        <v>6.5</v>
      </c>
      <c r="Q5" s="9">
        <v>6.5</v>
      </c>
      <c r="R5" s="10">
        <v>13</v>
      </c>
      <c r="S5" s="9">
        <v>14</v>
      </c>
      <c r="T5" s="10">
        <v>7.5</v>
      </c>
      <c r="U5" s="9">
        <v>15</v>
      </c>
      <c r="V5" s="19">
        <v>7</v>
      </c>
      <c r="W5" s="9">
        <v>12</v>
      </c>
      <c r="X5" s="19">
        <v>7.5</v>
      </c>
      <c r="Y5" s="9">
        <v>15</v>
      </c>
      <c r="Z5" s="19">
        <v>6.5</v>
      </c>
      <c r="AA5" s="9"/>
      <c r="AB5" s="19"/>
      <c r="AC5" s="9"/>
      <c r="AD5" s="19">
        <v>14</v>
      </c>
      <c r="AE5" s="11">
        <v>15</v>
      </c>
      <c r="AF5" s="11">
        <v>13</v>
      </c>
      <c r="AG5" s="11">
        <v>15</v>
      </c>
      <c r="AH5" s="11"/>
      <c r="AI5" s="9">
        <f t="shared" ref="AI5:AI36" si="1">SUM(G5:AG5)</f>
        <v>229</v>
      </c>
    </row>
    <row r="6" spans="1:35" ht="29.4" thickBot="1">
      <c r="A6" s="68">
        <v>107</v>
      </c>
      <c r="B6" s="69" t="s">
        <v>188</v>
      </c>
      <c r="C6" s="69" t="s">
        <v>189</v>
      </c>
      <c r="D6" s="59"/>
      <c r="E6" s="18">
        <f t="shared" si="0"/>
        <v>0</v>
      </c>
      <c r="F6" s="61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9"/>
      <c r="W6" s="9"/>
      <c r="X6" s="19"/>
      <c r="Y6" s="9"/>
      <c r="Z6" s="19"/>
      <c r="AA6" s="9"/>
      <c r="AB6" s="19"/>
      <c r="AC6" s="9"/>
      <c r="AD6" s="19"/>
      <c r="AE6" s="11"/>
      <c r="AF6" s="11"/>
      <c r="AG6" s="11"/>
      <c r="AH6" s="11"/>
      <c r="AI6" s="9">
        <f t="shared" si="1"/>
        <v>0</v>
      </c>
    </row>
    <row r="7" spans="1:35" ht="29.4" thickBot="1">
      <c r="A7" s="68">
        <v>108</v>
      </c>
      <c r="B7" s="69" t="s">
        <v>190</v>
      </c>
      <c r="C7" s="69" t="s">
        <v>191</v>
      </c>
      <c r="D7" s="59"/>
      <c r="E7" s="18">
        <f t="shared" si="0"/>
        <v>0.62727272727272732</v>
      </c>
      <c r="F7" t="s">
        <v>203</v>
      </c>
      <c r="G7" s="10">
        <v>6.5</v>
      </c>
      <c r="H7" s="9">
        <v>6.5</v>
      </c>
      <c r="I7" s="10">
        <v>6</v>
      </c>
      <c r="J7" s="9">
        <v>7</v>
      </c>
      <c r="K7" s="10">
        <v>6</v>
      </c>
      <c r="L7" s="9">
        <v>7</v>
      </c>
      <c r="M7" s="10">
        <v>7</v>
      </c>
      <c r="N7" s="9">
        <v>7</v>
      </c>
      <c r="O7" s="10">
        <v>7</v>
      </c>
      <c r="P7" s="9">
        <v>6.5</v>
      </c>
      <c r="Q7" s="10">
        <v>6</v>
      </c>
      <c r="R7" s="9">
        <v>15</v>
      </c>
      <c r="S7" s="10">
        <v>11</v>
      </c>
      <c r="T7" s="9">
        <v>2</v>
      </c>
      <c r="U7" s="19">
        <v>12</v>
      </c>
      <c r="V7" s="9">
        <v>7</v>
      </c>
      <c r="W7" s="19">
        <v>12</v>
      </c>
      <c r="X7" s="9">
        <v>7</v>
      </c>
      <c r="Y7" s="19">
        <v>14</v>
      </c>
      <c r="Z7" s="9">
        <v>5.5</v>
      </c>
      <c r="AA7" s="19"/>
      <c r="AB7" s="9"/>
      <c r="AC7" s="19"/>
      <c r="AD7" s="11">
        <v>13</v>
      </c>
      <c r="AE7" s="11">
        <v>14</v>
      </c>
      <c r="AF7" s="11">
        <v>10</v>
      </c>
      <c r="AG7" s="11">
        <v>12</v>
      </c>
      <c r="AH7" s="9"/>
      <c r="AI7" s="12">
        <f t="shared" si="1"/>
        <v>207</v>
      </c>
    </row>
    <row r="8" spans="1:35" ht="29.4" thickBot="1">
      <c r="A8" s="68">
        <v>109</v>
      </c>
      <c r="B8" s="70" t="s">
        <v>192</v>
      </c>
      <c r="D8" s="59"/>
      <c r="E8" s="18">
        <f t="shared" si="0"/>
        <v>0.69090909090909092</v>
      </c>
      <c r="F8" t="s">
        <v>203</v>
      </c>
      <c r="G8" s="10">
        <v>6.5</v>
      </c>
      <c r="H8" s="9">
        <v>6.5</v>
      </c>
      <c r="I8" s="10">
        <v>7</v>
      </c>
      <c r="J8" s="9">
        <v>7</v>
      </c>
      <c r="K8" s="10">
        <v>7</v>
      </c>
      <c r="L8" s="9">
        <v>7</v>
      </c>
      <c r="M8" s="10">
        <v>7</v>
      </c>
      <c r="N8" s="9">
        <v>6.5</v>
      </c>
      <c r="O8" s="10">
        <v>7</v>
      </c>
      <c r="P8" s="9">
        <v>6.5</v>
      </c>
      <c r="Q8" s="10">
        <v>6.5</v>
      </c>
      <c r="R8" s="9">
        <v>12</v>
      </c>
      <c r="S8" s="10">
        <v>12</v>
      </c>
      <c r="T8" s="9">
        <v>7</v>
      </c>
      <c r="U8" s="19">
        <v>14</v>
      </c>
      <c r="V8" s="9">
        <v>7.5</v>
      </c>
      <c r="W8" s="19">
        <v>15</v>
      </c>
      <c r="X8" s="9">
        <v>7.5</v>
      </c>
      <c r="Y8" s="19">
        <v>14</v>
      </c>
      <c r="Z8" s="9">
        <v>7.5</v>
      </c>
      <c r="AA8" s="19"/>
      <c r="AB8" s="9"/>
      <c r="AC8" s="19"/>
      <c r="AD8" s="11">
        <v>14</v>
      </c>
      <c r="AE8" s="11">
        <v>14</v>
      </c>
      <c r="AF8" s="11">
        <v>14</v>
      </c>
      <c r="AG8" s="11">
        <v>15</v>
      </c>
      <c r="AH8" s="9"/>
      <c r="AI8" s="12">
        <f t="shared" si="1"/>
        <v>228</v>
      </c>
    </row>
    <row r="9" spans="1:35" ht="58.2" thickBot="1">
      <c r="A9" s="68">
        <v>110</v>
      </c>
      <c r="B9" s="70" t="s">
        <v>193</v>
      </c>
      <c r="C9" s="70" t="s">
        <v>194</v>
      </c>
      <c r="D9" s="59"/>
      <c r="E9" s="18">
        <f t="shared" si="0"/>
        <v>0.6742424242424242</v>
      </c>
      <c r="G9" s="10">
        <v>6.5</v>
      </c>
      <c r="H9" s="9">
        <v>7</v>
      </c>
      <c r="I9" s="10">
        <v>7</v>
      </c>
      <c r="J9" s="9">
        <v>7</v>
      </c>
      <c r="K9" s="10">
        <v>7.5</v>
      </c>
      <c r="L9" s="9">
        <v>6.5</v>
      </c>
      <c r="M9" s="10">
        <v>7.5</v>
      </c>
      <c r="N9" s="9">
        <v>7</v>
      </c>
      <c r="O9" s="10">
        <v>7</v>
      </c>
      <c r="P9" s="9">
        <v>7</v>
      </c>
      <c r="Q9" s="10">
        <v>6.5</v>
      </c>
      <c r="R9" s="9">
        <v>13</v>
      </c>
      <c r="S9" s="10">
        <v>15</v>
      </c>
      <c r="T9" s="9">
        <v>7</v>
      </c>
      <c r="U9" s="19">
        <v>13</v>
      </c>
      <c r="V9" s="9">
        <v>6.5</v>
      </c>
      <c r="W9" s="19">
        <v>8</v>
      </c>
      <c r="X9" s="9">
        <v>7.5</v>
      </c>
      <c r="Y9" s="19">
        <v>14</v>
      </c>
      <c r="Z9" s="9">
        <v>7</v>
      </c>
      <c r="AA9" s="19"/>
      <c r="AB9" s="9"/>
      <c r="AC9" s="19"/>
      <c r="AD9" s="11">
        <v>14</v>
      </c>
      <c r="AE9" s="11">
        <v>14</v>
      </c>
      <c r="AF9" s="11">
        <v>13</v>
      </c>
      <c r="AG9" s="11">
        <v>14</v>
      </c>
      <c r="AH9" s="9"/>
      <c r="AI9" s="12">
        <f t="shared" si="1"/>
        <v>222.5</v>
      </c>
    </row>
    <row r="10" spans="1:35" ht="16.8" thickBot="1">
      <c r="A10" s="65"/>
      <c r="B10" s="66"/>
      <c r="C10" s="66"/>
      <c r="D10" s="63"/>
      <c r="E10" s="18">
        <f t="shared" si="0"/>
        <v>0</v>
      </c>
      <c r="F10">
        <v>330</v>
      </c>
      <c r="G10" s="10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9"/>
      <c r="V10" s="9"/>
      <c r="W10" s="19"/>
      <c r="X10" s="9"/>
      <c r="Y10" s="19"/>
      <c r="Z10" s="9"/>
      <c r="AA10" s="19"/>
      <c r="AB10" s="9"/>
      <c r="AC10" s="19"/>
      <c r="AD10" s="11"/>
      <c r="AE10" s="11"/>
      <c r="AF10" s="11"/>
      <c r="AG10" s="11"/>
      <c r="AH10" s="9"/>
      <c r="AI10" s="12">
        <f t="shared" si="1"/>
        <v>0</v>
      </c>
    </row>
    <row r="11" spans="1:35" ht="16.8" thickBot="1">
      <c r="A11" s="65"/>
      <c r="B11" s="66"/>
      <c r="C11" s="66"/>
      <c r="D11" s="63"/>
      <c r="E11" s="18">
        <f t="shared" si="0"/>
        <v>0</v>
      </c>
      <c r="G11" s="10"/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9"/>
      <c r="V11" s="9"/>
      <c r="W11" s="19"/>
      <c r="X11" s="9"/>
      <c r="Y11" s="19"/>
      <c r="Z11" s="9"/>
      <c r="AA11" s="19"/>
      <c r="AB11" s="9"/>
      <c r="AC11" s="19"/>
      <c r="AD11" s="11"/>
      <c r="AE11" s="11"/>
      <c r="AF11" s="11"/>
      <c r="AG11" s="11"/>
      <c r="AH11" s="9"/>
      <c r="AI11" s="12">
        <f t="shared" si="1"/>
        <v>0</v>
      </c>
    </row>
    <row r="12" spans="1:35" ht="16.2">
      <c r="A12" s="65"/>
      <c r="B12" s="67"/>
      <c r="C12" s="67"/>
      <c r="E12" s="18">
        <f t="shared" si="0"/>
        <v>0</v>
      </c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9"/>
      <c r="V12" s="9"/>
      <c r="W12" s="19"/>
      <c r="X12" s="9"/>
      <c r="Y12" s="19"/>
      <c r="Z12" s="9"/>
      <c r="AA12" s="19"/>
      <c r="AB12" s="9"/>
      <c r="AC12" s="19"/>
      <c r="AD12" s="11"/>
      <c r="AE12" s="11"/>
      <c r="AF12" s="11"/>
      <c r="AG12" s="11"/>
      <c r="AH12" s="9"/>
      <c r="AI12" s="12">
        <f t="shared" si="1"/>
        <v>0</v>
      </c>
    </row>
    <row r="13" spans="1:35">
      <c r="A13" s="60"/>
      <c r="B13" s="58"/>
      <c r="C13" s="59"/>
      <c r="D13" s="5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9"/>
      <c r="V13" s="9"/>
      <c r="W13" s="19"/>
      <c r="X13" s="9"/>
      <c r="Y13" s="19"/>
      <c r="Z13" s="9"/>
      <c r="AA13" s="19"/>
      <c r="AB13" s="9"/>
      <c r="AC13" s="19"/>
      <c r="AD13" s="11"/>
      <c r="AE13" s="11"/>
      <c r="AF13" s="11"/>
      <c r="AG13" s="11"/>
      <c r="AH13" s="9"/>
      <c r="AI13" s="12">
        <f t="shared" si="1"/>
        <v>0</v>
      </c>
    </row>
    <row r="14" spans="1:35" ht="40.200000000000003" thickBot="1">
      <c r="A14" s="60" t="s">
        <v>50</v>
      </c>
      <c r="B14" s="58"/>
      <c r="D14" s="63" t="s">
        <v>18</v>
      </c>
      <c r="E14" s="64" t="s">
        <v>12</v>
      </c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9"/>
      <c r="V14" s="9"/>
      <c r="W14" s="19"/>
      <c r="X14" s="9"/>
      <c r="Y14" s="19"/>
      <c r="Z14" s="9"/>
      <c r="AA14" s="19"/>
      <c r="AB14" s="9"/>
      <c r="AC14" s="19"/>
      <c r="AD14" s="11"/>
      <c r="AE14" s="11"/>
      <c r="AF14" s="11"/>
      <c r="AG14" s="11"/>
      <c r="AH14" s="9"/>
      <c r="AI14" s="12">
        <f t="shared" si="1"/>
        <v>0</v>
      </c>
    </row>
    <row r="15" spans="1:35" ht="29.4" thickBot="1">
      <c r="A15" s="68">
        <v>111</v>
      </c>
      <c r="B15" s="69" t="s">
        <v>195</v>
      </c>
      <c r="C15" s="69" t="s">
        <v>196</v>
      </c>
      <c r="D15" s="66"/>
      <c r="E15" s="18">
        <f t="shared" ref="E15:E20" si="2">AI15/$F$10</f>
        <v>0.64393939393939392</v>
      </c>
      <c r="F15" t="s">
        <v>203</v>
      </c>
      <c r="G15" s="10">
        <v>7</v>
      </c>
      <c r="H15" s="9">
        <v>7.5</v>
      </c>
      <c r="I15" s="10">
        <v>7.5</v>
      </c>
      <c r="J15" s="9">
        <v>15</v>
      </c>
      <c r="K15" s="10">
        <v>4</v>
      </c>
      <c r="L15" s="9">
        <v>5</v>
      </c>
      <c r="M15" s="10">
        <v>6.5</v>
      </c>
      <c r="N15" s="9">
        <v>13</v>
      </c>
      <c r="O15" s="10">
        <v>7</v>
      </c>
      <c r="P15" s="9">
        <v>6.5</v>
      </c>
      <c r="Q15" s="10">
        <v>13</v>
      </c>
      <c r="R15" s="9">
        <v>7</v>
      </c>
      <c r="S15" s="10">
        <v>6</v>
      </c>
      <c r="T15" s="9">
        <v>6</v>
      </c>
      <c r="U15" s="19">
        <v>7</v>
      </c>
      <c r="V15" s="9">
        <v>6.5</v>
      </c>
      <c r="W15" s="19">
        <v>6.5</v>
      </c>
      <c r="X15" s="9">
        <v>6.5</v>
      </c>
      <c r="Y15" s="19">
        <v>6</v>
      </c>
      <c r="Z15" s="9">
        <v>6.5</v>
      </c>
      <c r="AA15" s="19">
        <v>6</v>
      </c>
      <c r="AB15" s="9">
        <v>6</v>
      </c>
      <c r="AC15" s="19">
        <v>6.5</v>
      </c>
      <c r="AD15" s="11">
        <v>7</v>
      </c>
      <c r="AE15" s="11">
        <v>6.5</v>
      </c>
      <c r="AF15" s="11">
        <v>6.5</v>
      </c>
      <c r="AG15" s="11">
        <v>11</v>
      </c>
      <c r="AH15" s="9">
        <v>13</v>
      </c>
      <c r="AI15" s="12">
        <f>SUM(G15:AH15)</f>
        <v>212.5</v>
      </c>
    </row>
    <row r="16" spans="1:35" ht="29.4" thickBot="1">
      <c r="A16" s="68">
        <v>112</v>
      </c>
      <c r="B16" s="69" t="s">
        <v>197</v>
      </c>
      <c r="C16" s="69" t="s">
        <v>198</v>
      </c>
      <c r="D16" s="66"/>
      <c r="E16" s="18">
        <f t="shared" si="2"/>
        <v>0.70303030303030301</v>
      </c>
      <c r="G16" s="10">
        <v>7</v>
      </c>
      <c r="H16" s="9">
        <v>6.5</v>
      </c>
      <c r="I16" s="10">
        <v>6.5</v>
      </c>
      <c r="J16" s="9">
        <v>14</v>
      </c>
      <c r="K16" s="10">
        <v>7</v>
      </c>
      <c r="L16" s="9">
        <v>7</v>
      </c>
      <c r="M16" s="10">
        <v>7.5</v>
      </c>
      <c r="N16" s="9">
        <v>14</v>
      </c>
      <c r="O16" s="10">
        <v>7</v>
      </c>
      <c r="P16" s="9">
        <v>7.5</v>
      </c>
      <c r="Q16" s="10">
        <v>14</v>
      </c>
      <c r="R16" s="9">
        <v>6</v>
      </c>
      <c r="S16" s="10">
        <v>6.5</v>
      </c>
      <c r="T16" s="9">
        <v>7</v>
      </c>
      <c r="U16" s="19">
        <v>7.5</v>
      </c>
      <c r="V16" s="9">
        <v>7</v>
      </c>
      <c r="W16" s="19">
        <v>7</v>
      </c>
      <c r="X16" s="9">
        <v>7</v>
      </c>
      <c r="Y16" s="19">
        <v>7.5</v>
      </c>
      <c r="Z16" s="9">
        <v>7.5</v>
      </c>
      <c r="AA16" s="19">
        <v>7</v>
      </c>
      <c r="AB16" s="9">
        <v>6.5</v>
      </c>
      <c r="AC16" s="19">
        <v>7</v>
      </c>
      <c r="AD16" s="11">
        <v>7</v>
      </c>
      <c r="AE16" s="11">
        <v>7</v>
      </c>
      <c r="AF16" s="11">
        <v>7.5</v>
      </c>
      <c r="AG16" s="11">
        <v>14</v>
      </c>
      <c r="AH16" s="9">
        <v>15</v>
      </c>
      <c r="AI16" s="12">
        <f>SUM(G16:AH16)</f>
        <v>232</v>
      </c>
    </row>
    <row r="17" spans="1:35" ht="58.2" thickBot="1">
      <c r="A17" s="68">
        <v>113</v>
      </c>
      <c r="B17" s="69" t="s">
        <v>199</v>
      </c>
      <c r="C17" s="69" t="s">
        <v>200</v>
      </c>
      <c r="E17" s="18">
        <f t="shared" si="2"/>
        <v>0.64393939393939392</v>
      </c>
      <c r="G17" s="10">
        <v>7</v>
      </c>
      <c r="H17" s="9">
        <v>6.5</v>
      </c>
      <c r="I17" s="10">
        <v>6.5</v>
      </c>
      <c r="J17" s="9">
        <v>13</v>
      </c>
      <c r="K17" s="10">
        <v>7</v>
      </c>
      <c r="L17" s="9">
        <v>6.5</v>
      </c>
      <c r="M17" s="10">
        <v>6</v>
      </c>
      <c r="N17" s="9">
        <v>12</v>
      </c>
      <c r="O17" s="10">
        <v>6.5</v>
      </c>
      <c r="P17" s="9">
        <v>6</v>
      </c>
      <c r="Q17" s="10">
        <v>13</v>
      </c>
      <c r="R17" s="9">
        <v>7</v>
      </c>
      <c r="S17" s="10">
        <v>7</v>
      </c>
      <c r="T17" s="9">
        <v>6</v>
      </c>
      <c r="U17" s="19">
        <v>7</v>
      </c>
      <c r="V17" s="9">
        <v>7</v>
      </c>
      <c r="W17" s="19">
        <v>7</v>
      </c>
      <c r="X17" s="9">
        <v>6</v>
      </c>
      <c r="Y17" s="19">
        <v>7</v>
      </c>
      <c r="Z17" s="9">
        <v>4</v>
      </c>
      <c r="AA17" s="19">
        <v>7</v>
      </c>
      <c r="AB17" s="9">
        <v>6</v>
      </c>
      <c r="AC17" s="19">
        <v>6.5</v>
      </c>
      <c r="AD17" s="11">
        <v>6</v>
      </c>
      <c r="AE17" s="11">
        <v>6.5</v>
      </c>
      <c r="AF17" s="11">
        <v>6.5</v>
      </c>
      <c r="AG17" s="11">
        <v>12</v>
      </c>
      <c r="AH17" s="9">
        <v>14</v>
      </c>
      <c r="AI17" s="12">
        <f>SUM(G17:AH17)</f>
        <v>212.5</v>
      </c>
    </row>
    <row r="18" spans="1:35" ht="18.600000000000001" thickBot="1">
      <c r="A18" s="68">
        <v>114</v>
      </c>
      <c r="B18" s="70" t="s">
        <v>201</v>
      </c>
      <c r="C18" s="70" t="s">
        <v>202</v>
      </c>
      <c r="D18" s="66"/>
      <c r="E18" s="18">
        <f t="shared" si="2"/>
        <v>0.70303030303030301</v>
      </c>
      <c r="F18" t="s">
        <v>203</v>
      </c>
      <c r="G18" s="10">
        <v>8</v>
      </c>
      <c r="H18" s="9">
        <v>7.5</v>
      </c>
      <c r="I18" s="10">
        <v>7</v>
      </c>
      <c r="J18" s="9">
        <v>14</v>
      </c>
      <c r="K18" s="10">
        <v>6.5</v>
      </c>
      <c r="L18" s="9">
        <v>6.5</v>
      </c>
      <c r="M18" s="10">
        <v>6.5</v>
      </c>
      <c r="N18" s="9">
        <v>13</v>
      </c>
      <c r="O18" s="10">
        <v>6.5</v>
      </c>
      <c r="P18" s="9">
        <v>6.5</v>
      </c>
      <c r="Q18" s="10">
        <v>14</v>
      </c>
      <c r="R18" s="9">
        <v>7</v>
      </c>
      <c r="S18" s="10">
        <v>7.5</v>
      </c>
      <c r="T18" s="9">
        <v>7</v>
      </c>
      <c r="U18" s="19">
        <v>7</v>
      </c>
      <c r="V18" s="9">
        <v>7.5</v>
      </c>
      <c r="W18" s="19">
        <v>7.5</v>
      </c>
      <c r="X18" s="9">
        <v>7</v>
      </c>
      <c r="Y18" s="19">
        <v>7</v>
      </c>
      <c r="Z18" s="9">
        <v>6.5</v>
      </c>
      <c r="AA18" s="19">
        <v>7</v>
      </c>
      <c r="AB18" s="9">
        <v>6.5</v>
      </c>
      <c r="AC18" s="19">
        <v>6.5</v>
      </c>
      <c r="AD18" s="11">
        <v>8</v>
      </c>
      <c r="AE18" s="11">
        <v>7</v>
      </c>
      <c r="AF18" s="11">
        <v>7</v>
      </c>
      <c r="AG18" s="11">
        <v>15</v>
      </c>
      <c r="AH18" s="9">
        <v>15</v>
      </c>
      <c r="AI18" s="12">
        <f>SUM(G18:AH18)</f>
        <v>232</v>
      </c>
    </row>
    <row r="19" spans="1:35" ht="16.8" thickBot="1">
      <c r="B19" s="65"/>
      <c r="C19" s="66"/>
      <c r="D19" s="66"/>
      <c r="E19" s="18">
        <f t="shared" si="2"/>
        <v>0</v>
      </c>
      <c r="G19" s="10"/>
      <c r="H19" s="9"/>
      <c r="I19" s="10"/>
      <c r="J19" s="9"/>
      <c r="K19" s="10"/>
      <c r="L19" s="9"/>
      <c r="M19" s="10"/>
      <c r="N19" s="9"/>
      <c r="O19" s="10"/>
      <c r="P19" s="9"/>
      <c r="Q19" s="10"/>
      <c r="R19" s="9"/>
      <c r="S19" s="10"/>
      <c r="T19" s="9"/>
      <c r="U19" s="19"/>
      <c r="V19" s="9"/>
      <c r="W19" s="19"/>
      <c r="X19" s="9"/>
      <c r="Y19" s="19"/>
      <c r="Z19" s="9"/>
      <c r="AA19" s="19"/>
      <c r="AB19" s="9"/>
      <c r="AC19" s="19"/>
      <c r="AD19" s="11"/>
      <c r="AE19" s="11"/>
      <c r="AF19" s="11"/>
      <c r="AG19" s="11"/>
      <c r="AH19" s="9"/>
      <c r="AI19" s="12">
        <f t="shared" si="1"/>
        <v>0</v>
      </c>
    </row>
    <row r="20" spans="1:35" ht="16.8" thickBot="1">
      <c r="B20" s="65"/>
      <c r="C20" s="67"/>
      <c r="D20" s="67"/>
      <c r="E20" s="18">
        <f t="shared" si="2"/>
        <v>0</v>
      </c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9"/>
      <c r="V20" s="9"/>
      <c r="W20" s="19"/>
      <c r="X20" s="9"/>
      <c r="Y20" s="19"/>
      <c r="Z20" s="9"/>
      <c r="AA20" s="19"/>
      <c r="AB20" s="9"/>
      <c r="AC20" s="19"/>
      <c r="AD20" s="11"/>
      <c r="AE20" s="11"/>
      <c r="AF20" s="11"/>
      <c r="AG20" s="11"/>
      <c r="AH20" s="9"/>
      <c r="AI20" s="12">
        <f t="shared" si="1"/>
        <v>0</v>
      </c>
    </row>
    <row r="21" spans="1:35" ht="16.2">
      <c r="B21" s="65"/>
      <c r="C21" s="66"/>
      <c r="D21" s="66"/>
      <c r="E21" s="18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9"/>
      <c r="S21" s="10"/>
      <c r="T21" s="9"/>
      <c r="U21" s="19"/>
      <c r="V21" s="9"/>
      <c r="W21" s="19"/>
      <c r="X21" s="9"/>
      <c r="Y21" s="19"/>
      <c r="Z21" s="9"/>
      <c r="AA21" s="19"/>
      <c r="AB21" s="9"/>
      <c r="AC21" s="19"/>
      <c r="AD21" s="11"/>
      <c r="AE21" s="11"/>
      <c r="AF21" s="11"/>
      <c r="AG21" s="11"/>
      <c r="AH21" s="9"/>
      <c r="AI21" s="12">
        <f t="shared" si="1"/>
        <v>0</v>
      </c>
    </row>
    <row r="22" spans="1:35"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9"/>
      <c r="V22" s="9"/>
      <c r="W22" s="19"/>
      <c r="X22" s="9"/>
      <c r="Y22" s="19"/>
      <c r="Z22" s="9"/>
      <c r="AA22" s="19"/>
      <c r="AB22" s="9"/>
      <c r="AC22" s="19"/>
      <c r="AD22" s="11"/>
      <c r="AE22" s="11"/>
      <c r="AF22" s="11"/>
      <c r="AG22" s="11"/>
      <c r="AH22" s="9"/>
      <c r="AI22" s="12">
        <f t="shared" si="1"/>
        <v>0</v>
      </c>
    </row>
    <row r="23" spans="1:35"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9"/>
      <c r="V23" s="9"/>
      <c r="W23" s="19"/>
      <c r="X23" s="9"/>
      <c r="Y23" s="19"/>
      <c r="Z23" s="9"/>
      <c r="AA23" s="19"/>
      <c r="AB23" s="9"/>
      <c r="AC23" s="19"/>
      <c r="AD23" s="11"/>
      <c r="AE23" s="11"/>
      <c r="AF23" s="11"/>
      <c r="AG23" s="11"/>
      <c r="AH23" s="9"/>
      <c r="AI23" s="12">
        <f t="shared" si="1"/>
        <v>0</v>
      </c>
    </row>
    <row r="24" spans="1:35"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9"/>
      <c r="V24" s="9"/>
      <c r="W24" s="19"/>
      <c r="X24" s="9"/>
      <c r="Y24" s="19"/>
      <c r="Z24" s="9"/>
      <c r="AA24" s="19"/>
      <c r="AB24" s="9"/>
      <c r="AC24" s="19"/>
      <c r="AD24" s="11"/>
      <c r="AE24" s="11"/>
      <c r="AF24" s="11"/>
      <c r="AG24" s="11"/>
      <c r="AH24" s="9"/>
      <c r="AI24" s="12">
        <f t="shared" si="1"/>
        <v>0</v>
      </c>
    </row>
    <row r="25" spans="1:35"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9"/>
      <c r="V25" s="9"/>
      <c r="W25" s="19"/>
      <c r="X25" s="9"/>
      <c r="Y25" s="19"/>
      <c r="Z25" s="9"/>
      <c r="AA25" s="19"/>
      <c r="AB25" s="9"/>
      <c r="AC25" s="19"/>
      <c r="AD25" s="11"/>
      <c r="AE25" s="11"/>
      <c r="AF25" s="11"/>
      <c r="AG25" s="11"/>
      <c r="AH25" s="9"/>
      <c r="AI25" s="12">
        <f t="shared" si="1"/>
        <v>0</v>
      </c>
    </row>
    <row r="26" spans="1:35"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9"/>
      <c r="V26" s="9"/>
      <c r="W26" s="19"/>
      <c r="X26" s="9"/>
      <c r="Y26" s="19"/>
      <c r="Z26" s="9"/>
      <c r="AA26" s="19"/>
      <c r="AB26" s="9"/>
      <c r="AC26" s="19"/>
      <c r="AD26" s="11"/>
      <c r="AE26" s="11"/>
      <c r="AF26" s="11"/>
      <c r="AG26" s="11"/>
      <c r="AH26" s="9"/>
      <c r="AI26" s="12">
        <f t="shared" si="1"/>
        <v>0</v>
      </c>
    </row>
    <row r="27" spans="1:35"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9"/>
      <c r="V27" s="9"/>
      <c r="W27" s="19"/>
      <c r="X27" s="9"/>
      <c r="Y27" s="19"/>
      <c r="Z27" s="9"/>
      <c r="AA27" s="19"/>
      <c r="AB27" s="9"/>
      <c r="AC27" s="19"/>
      <c r="AD27" s="11"/>
      <c r="AE27" s="11"/>
      <c r="AF27" s="11"/>
      <c r="AG27" s="11"/>
      <c r="AH27" s="9"/>
      <c r="AI27" s="12">
        <f t="shared" si="1"/>
        <v>0</v>
      </c>
    </row>
    <row r="28" spans="1:35"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9"/>
      <c r="V28" s="9"/>
      <c r="W28" s="19"/>
      <c r="X28" s="9"/>
      <c r="Y28" s="19"/>
      <c r="Z28" s="9"/>
      <c r="AA28" s="19"/>
      <c r="AB28" s="9"/>
      <c r="AC28" s="19"/>
      <c r="AD28" s="11"/>
      <c r="AE28" s="11"/>
      <c r="AF28" s="11"/>
      <c r="AG28" s="11"/>
      <c r="AH28" s="9"/>
      <c r="AI28" s="12">
        <f t="shared" si="1"/>
        <v>0</v>
      </c>
    </row>
    <row r="29" spans="1:35">
      <c r="G29" s="10"/>
      <c r="H29" s="9"/>
      <c r="I29" s="10"/>
      <c r="J29" s="9"/>
      <c r="K29" s="10"/>
      <c r="L29" s="9"/>
      <c r="M29" s="10"/>
      <c r="N29" s="9"/>
      <c r="O29" s="10"/>
      <c r="P29" s="9"/>
      <c r="Q29" s="10"/>
      <c r="R29" s="9"/>
      <c r="S29" s="10"/>
      <c r="T29" s="9"/>
      <c r="U29" s="19"/>
      <c r="V29" s="9"/>
      <c r="W29" s="19"/>
      <c r="X29" s="9"/>
      <c r="Y29" s="19"/>
      <c r="Z29" s="9"/>
      <c r="AA29" s="19"/>
      <c r="AB29" s="9"/>
      <c r="AC29" s="19"/>
      <c r="AD29" s="11"/>
      <c r="AE29" s="11"/>
      <c r="AF29" s="11"/>
      <c r="AG29" s="11"/>
      <c r="AH29" s="9"/>
      <c r="AI29" s="12">
        <f t="shared" si="1"/>
        <v>0</v>
      </c>
    </row>
    <row r="30" spans="1:35"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9"/>
      <c r="V30" s="9"/>
      <c r="W30" s="19"/>
      <c r="X30" s="9"/>
      <c r="Y30" s="19"/>
      <c r="Z30" s="9"/>
      <c r="AA30" s="19"/>
      <c r="AB30" s="9"/>
      <c r="AC30" s="19"/>
      <c r="AD30" s="11"/>
      <c r="AE30" s="11"/>
      <c r="AF30" s="11"/>
      <c r="AG30" s="11"/>
      <c r="AH30" s="9"/>
      <c r="AI30" s="12">
        <f t="shared" si="1"/>
        <v>0</v>
      </c>
    </row>
    <row r="31" spans="1:35">
      <c r="G31" s="10"/>
      <c r="H31" s="9"/>
      <c r="I31" s="10"/>
      <c r="J31" s="9"/>
      <c r="K31" s="10"/>
      <c r="L31" s="9"/>
      <c r="M31" s="10"/>
      <c r="N31" s="9"/>
      <c r="O31" s="10"/>
      <c r="P31" s="9"/>
      <c r="Q31" s="10"/>
      <c r="R31" s="9"/>
      <c r="S31" s="10"/>
      <c r="T31" s="9"/>
      <c r="U31" s="19"/>
      <c r="V31" s="9"/>
      <c r="W31" s="19"/>
      <c r="X31" s="9"/>
      <c r="Y31" s="19"/>
      <c r="Z31" s="9"/>
      <c r="AA31" s="19"/>
      <c r="AB31" s="9"/>
      <c r="AC31" s="19"/>
      <c r="AD31" s="11"/>
      <c r="AE31" s="11"/>
      <c r="AF31" s="11"/>
      <c r="AG31" s="11"/>
      <c r="AH31" s="9"/>
      <c r="AI31" s="12">
        <f t="shared" si="1"/>
        <v>0</v>
      </c>
    </row>
    <row r="32" spans="1:35"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9"/>
      <c r="V32" s="9"/>
      <c r="W32" s="19"/>
      <c r="X32" s="9"/>
      <c r="Y32" s="19"/>
      <c r="Z32" s="9"/>
      <c r="AA32" s="19"/>
      <c r="AB32" s="9"/>
      <c r="AC32" s="19"/>
      <c r="AD32" s="11"/>
      <c r="AE32" s="11"/>
      <c r="AF32" s="11"/>
      <c r="AG32" s="11"/>
      <c r="AH32" s="9"/>
      <c r="AI32" s="12">
        <f t="shared" si="1"/>
        <v>0</v>
      </c>
    </row>
    <row r="33" spans="7:35">
      <c r="G33" s="10"/>
      <c r="H33" s="9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9"/>
      <c r="V33" s="9"/>
      <c r="W33" s="19"/>
      <c r="X33" s="9"/>
      <c r="Y33" s="19"/>
      <c r="Z33" s="9"/>
      <c r="AA33" s="19"/>
      <c r="AB33" s="9"/>
      <c r="AC33" s="19"/>
      <c r="AD33" s="11"/>
      <c r="AE33" s="11"/>
      <c r="AF33" s="11"/>
      <c r="AG33" s="11"/>
      <c r="AH33" s="9"/>
      <c r="AI33" s="12">
        <f t="shared" si="1"/>
        <v>0</v>
      </c>
    </row>
    <row r="34" spans="7:35"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9"/>
      <c r="V34" s="9"/>
      <c r="W34" s="19"/>
      <c r="X34" s="9"/>
      <c r="Y34" s="19"/>
      <c r="Z34" s="9"/>
      <c r="AA34" s="19"/>
      <c r="AB34" s="9"/>
      <c r="AC34" s="19"/>
      <c r="AD34" s="11"/>
      <c r="AE34" s="11"/>
      <c r="AF34" s="11"/>
      <c r="AG34" s="11"/>
      <c r="AH34" s="9"/>
      <c r="AI34" s="12">
        <f t="shared" si="1"/>
        <v>0</v>
      </c>
    </row>
    <row r="35" spans="7:35">
      <c r="G35" s="10"/>
      <c r="H35" s="9"/>
      <c r="I35" s="10"/>
      <c r="J35" s="9"/>
      <c r="K35" s="10"/>
      <c r="L35" s="9"/>
      <c r="M35" s="10"/>
      <c r="N35" s="9"/>
      <c r="O35" s="10"/>
      <c r="P35" s="9"/>
      <c r="Q35" s="10"/>
      <c r="R35" s="9"/>
      <c r="S35" s="10"/>
      <c r="T35" s="9"/>
      <c r="U35" s="19"/>
      <c r="V35" s="9"/>
      <c r="W35" s="19"/>
      <c r="X35" s="9"/>
      <c r="Y35" s="19"/>
      <c r="Z35" s="9"/>
      <c r="AA35" s="19"/>
      <c r="AB35" s="9"/>
      <c r="AC35" s="19"/>
      <c r="AD35" s="11"/>
      <c r="AE35" s="11"/>
      <c r="AF35" s="11"/>
      <c r="AG35" s="11"/>
      <c r="AH35" s="9"/>
      <c r="AI35" s="12">
        <f t="shared" si="1"/>
        <v>0</v>
      </c>
    </row>
    <row r="36" spans="7:35">
      <c r="G36" s="10"/>
      <c r="H36" s="9"/>
      <c r="I36" s="10"/>
      <c r="J36" s="9"/>
      <c r="K36" s="10"/>
      <c r="L36" s="9"/>
      <c r="M36" s="10"/>
      <c r="N36" s="9"/>
      <c r="O36" s="10"/>
      <c r="P36" s="9"/>
      <c r="Q36" s="10"/>
      <c r="R36" s="9"/>
      <c r="S36" s="10"/>
      <c r="T36" s="9"/>
      <c r="U36" s="19"/>
      <c r="V36" s="9"/>
      <c r="W36" s="19"/>
      <c r="X36" s="9"/>
      <c r="Y36" s="19"/>
      <c r="Z36" s="9"/>
      <c r="AA36" s="19"/>
      <c r="AB36" s="9"/>
      <c r="AC36" s="19"/>
      <c r="AD36" s="11"/>
      <c r="AE36" s="11"/>
      <c r="AF36" s="11"/>
      <c r="AG36" s="11"/>
      <c r="AH36" s="9"/>
      <c r="AI36" s="12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i.1</vt:lpstr>
      <vt:lpstr>res i1</vt:lpstr>
      <vt:lpstr>i.3</vt:lpstr>
      <vt:lpstr>res i3</vt:lpstr>
      <vt:lpstr>N1.3</vt:lpstr>
      <vt:lpstr>res1.3</vt:lpstr>
      <vt:lpstr>N2.2</vt:lpstr>
      <vt:lpstr>res2.2</vt:lpstr>
      <vt:lpstr>N3.3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thuis</dc:creator>
  <cp:lastModifiedBy>Bernard Locquet</cp:lastModifiedBy>
  <cp:lastPrinted>2021-11-01T20:05:10Z</cp:lastPrinted>
  <dcterms:created xsi:type="dcterms:W3CDTF">2017-10-12T15:26:39Z</dcterms:created>
  <dcterms:modified xsi:type="dcterms:W3CDTF">2021-11-13T11:44:10Z</dcterms:modified>
</cp:coreProperties>
</file>